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przetarg zywność 2023\SWZ wraz załącznikami\"/>
    </mc:Choice>
  </mc:AlternateContent>
  <xr:revisionPtr revIDLastSave="0" documentId="13_ncr:1_{E6DED68C-D46C-4393-B675-E5650734BA16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CZĘŚĆ 2 art.ogólnospożywcze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3" i="6" l="1"/>
  <c r="F132" i="6"/>
  <c r="F131" i="6"/>
  <c r="I131" i="6" s="1"/>
  <c r="I133" i="6"/>
  <c r="F130" i="6"/>
  <c r="I130" i="6"/>
  <c r="F129" i="6"/>
  <c r="F128" i="6"/>
  <c r="F127" i="6"/>
  <c r="F126" i="6"/>
  <c r="F125" i="6"/>
  <c r="I125" i="6" s="1"/>
  <c r="F124" i="6"/>
  <c r="I124" i="6" s="1"/>
  <c r="F123" i="6"/>
  <c r="I123" i="6" s="1"/>
  <c r="F122" i="6"/>
  <c r="F121" i="6"/>
  <c r="I121" i="6"/>
  <c r="F120" i="6"/>
  <c r="F119" i="6"/>
  <c r="F118" i="6"/>
  <c r="F117" i="6"/>
  <c r="F116" i="6"/>
  <c r="I116" i="6" s="1"/>
  <c r="F115" i="6"/>
  <c r="F24" i="6"/>
  <c r="F23" i="6"/>
  <c r="I23" i="6" s="1"/>
  <c r="H133" i="6"/>
  <c r="H132" i="6"/>
  <c r="I132" i="6"/>
  <c r="H131" i="6"/>
  <c r="H130" i="6"/>
  <c r="H129" i="6"/>
  <c r="I129" i="6"/>
  <c r="H128" i="6"/>
  <c r="I128" i="6"/>
  <c r="H127" i="6"/>
  <c r="I127" i="6"/>
  <c r="H126" i="6"/>
  <c r="I126" i="6"/>
  <c r="H125" i="6"/>
  <c r="H124" i="6"/>
  <c r="H123" i="6"/>
  <c r="H122" i="6"/>
  <c r="I122" i="6"/>
  <c r="H121" i="6"/>
  <c r="H120" i="6"/>
  <c r="I120" i="6"/>
  <c r="H119" i="6"/>
  <c r="I119" i="6"/>
  <c r="H118" i="6"/>
  <c r="I118" i="6"/>
  <c r="H117" i="6"/>
  <c r="I117" i="6"/>
  <c r="H116" i="6"/>
  <c r="H115" i="6"/>
  <c r="I115" i="6"/>
  <c r="H114" i="6"/>
  <c r="F114" i="6"/>
  <c r="I114" i="6" s="1"/>
  <c r="H113" i="6"/>
  <c r="F113" i="6"/>
  <c r="I113" i="6" s="1"/>
  <c r="H112" i="6"/>
  <c r="F112" i="6"/>
  <c r="I112" i="6" s="1"/>
  <c r="H111" i="6"/>
  <c r="F111" i="6"/>
  <c r="I111" i="6" s="1"/>
  <c r="H110" i="6"/>
  <c r="F110" i="6"/>
  <c r="I110" i="6" s="1"/>
  <c r="H109" i="6"/>
  <c r="F109" i="6"/>
  <c r="I109" i="6" s="1"/>
  <c r="H108" i="6"/>
  <c r="F108" i="6"/>
  <c r="I108" i="6" s="1"/>
  <c r="H107" i="6"/>
  <c r="F107" i="6"/>
  <c r="I107" i="6" s="1"/>
  <c r="H106" i="6"/>
  <c r="F106" i="6"/>
  <c r="I106" i="6" s="1"/>
  <c r="H105" i="6"/>
  <c r="F105" i="6"/>
  <c r="I105" i="6" s="1"/>
  <c r="H104" i="6"/>
  <c r="F104" i="6"/>
  <c r="I104" i="6" s="1"/>
  <c r="H103" i="6"/>
  <c r="F103" i="6"/>
  <c r="I103" i="6" s="1"/>
  <c r="H102" i="6"/>
  <c r="F102" i="6"/>
  <c r="I102" i="6" s="1"/>
  <c r="H101" i="6"/>
  <c r="F101" i="6"/>
  <c r="I101" i="6" s="1"/>
  <c r="H100" i="6"/>
  <c r="F100" i="6"/>
  <c r="I100" i="6" s="1"/>
  <c r="H99" i="6"/>
  <c r="F99" i="6"/>
  <c r="I99" i="6" s="1"/>
  <c r="H98" i="6"/>
  <c r="F98" i="6"/>
  <c r="I98" i="6" s="1"/>
  <c r="H97" i="6"/>
  <c r="F97" i="6"/>
  <c r="I97" i="6" s="1"/>
  <c r="H96" i="6"/>
  <c r="F96" i="6"/>
  <c r="I96" i="6" s="1"/>
  <c r="H95" i="6"/>
  <c r="F95" i="6"/>
  <c r="I95" i="6" s="1"/>
  <c r="H94" i="6"/>
  <c r="F94" i="6"/>
  <c r="I94" i="6" s="1"/>
  <c r="H93" i="6"/>
  <c r="F93" i="6"/>
  <c r="I93" i="6" s="1"/>
  <c r="H92" i="6"/>
  <c r="F92" i="6"/>
  <c r="I92" i="6" s="1"/>
  <c r="H91" i="6"/>
  <c r="F91" i="6"/>
  <c r="I91" i="6" s="1"/>
  <c r="H90" i="6"/>
  <c r="F90" i="6"/>
  <c r="I90" i="6" s="1"/>
  <c r="H89" i="6"/>
  <c r="F89" i="6"/>
  <c r="I89" i="6" s="1"/>
  <c r="H88" i="6"/>
  <c r="F88" i="6"/>
  <c r="I88" i="6" s="1"/>
  <c r="H87" i="6"/>
  <c r="F87" i="6"/>
  <c r="I87" i="6" s="1"/>
  <c r="H86" i="6"/>
  <c r="F86" i="6"/>
  <c r="I86" i="6" s="1"/>
  <c r="H85" i="6"/>
  <c r="F85" i="6"/>
  <c r="I85" i="6" s="1"/>
  <c r="H84" i="6"/>
  <c r="F84" i="6"/>
  <c r="I84" i="6" s="1"/>
  <c r="H83" i="6"/>
  <c r="F83" i="6"/>
  <c r="I83" i="6" s="1"/>
  <c r="H82" i="6"/>
  <c r="F82" i="6"/>
  <c r="I82" i="6" s="1"/>
  <c r="H81" i="6"/>
  <c r="F81" i="6"/>
  <c r="I81" i="6" s="1"/>
  <c r="H80" i="6"/>
  <c r="F80" i="6"/>
  <c r="I80" i="6" s="1"/>
  <c r="H79" i="6"/>
  <c r="F79" i="6"/>
  <c r="I79" i="6" s="1"/>
  <c r="H78" i="6"/>
  <c r="F78" i="6"/>
  <c r="I78" i="6" s="1"/>
  <c r="H77" i="6"/>
  <c r="F77" i="6"/>
  <c r="I77" i="6" s="1"/>
  <c r="H76" i="6"/>
  <c r="F76" i="6"/>
  <c r="I76" i="6" s="1"/>
  <c r="H75" i="6"/>
  <c r="F75" i="6"/>
  <c r="I75" i="6" s="1"/>
  <c r="H74" i="6"/>
  <c r="F74" i="6"/>
  <c r="I74" i="6" s="1"/>
  <c r="H73" i="6"/>
  <c r="F73" i="6"/>
  <c r="I73" i="6" s="1"/>
  <c r="H72" i="6"/>
  <c r="F72" i="6"/>
  <c r="I72" i="6" s="1"/>
  <c r="H71" i="6"/>
  <c r="F71" i="6"/>
  <c r="I71" i="6" s="1"/>
  <c r="H70" i="6"/>
  <c r="F70" i="6"/>
  <c r="I70" i="6" s="1"/>
  <c r="H69" i="6"/>
  <c r="F69" i="6"/>
  <c r="I69" i="6" s="1"/>
  <c r="H68" i="6"/>
  <c r="F68" i="6"/>
  <c r="I68" i="6" s="1"/>
  <c r="H67" i="6"/>
  <c r="F67" i="6"/>
  <c r="I67" i="6" s="1"/>
  <c r="H66" i="6"/>
  <c r="F66" i="6"/>
  <c r="I66" i="6" s="1"/>
  <c r="H65" i="6"/>
  <c r="F65" i="6"/>
  <c r="I65" i="6" s="1"/>
  <c r="H64" i="6"/>
  <c r="F64" i="6"/>
  <c r="I64" i="6" s="1"/>
  <c r="H63" i="6"/>
  <c r="F63" i="6"/>
  <c r="I63" i="6" s="1"/>
  <c r="H62" i="6"/>
  <c r="F62" i="6"/>
  <c r="I62" i="6" s="1"/>
  <c r="H61" i="6"/>
  <c r="F61" i="6"/>
  <c r="I61" i="6" s="1"/>
  <c r="H60" i="6"/>
  <c r="F60" i="6"/>
  <c r="I60" i="6" s="1"/>
  <c r="H59" i="6"/>
  <c r="F59" i="6"/>
  <c r="I59" i="6" s="1"/>
  <c r="H58" i="6"/>
  <c r="F58" i="6"/>
  <c r="I58" i="6" s="1"/>
  <c r="H57" i="6"/>
  <c r="F57" i="6"/>
  <c r="I57" i="6" s="1"/>
  <c r="H56" i="6"/>
  <c r="F56" i="6"/>
  <c r="I56" i="6" s="1"/>
  <c r="H55" i="6"/>
  <c r="F55" i="6"/>
  <c r="I55" i="6" s="1"/>
  <c r="H54" i="6"/>
  <c r="F54" i="6"/>
  <c r="I54" i="6" s="1"/>
  <c r="H53" i="6"/>
  <c r="F53" i="6"/>
  <c r="I53" i="6" s="1"/>
  <c r="H52" i="6"/>
  <c r="F52" i="6"/>
  <c r="I52" i="6" s="1"/>
  <c r="H51" i="6"/>
  <c r="F51" i="6"/>
  <c r="I51" i="6" s="1"/>
  <c r="H50" i="6"/>
  <c r="F50" i="6"/>
  <c r="I50" i="6" s="1"/>
  <c r="H49" i="6"/>
  <c r="F49" i="6"/>
  <c r="I49" i="6" s="1"/>
  <c r="H48" i="6"/>
  <c r="F48" i="6"/>
  <c r="I48" i="6" s="1"/>
  <c r="H47" i="6"/>
  <c r="F47" i="6"/>
  <c r="I47" i="6" s="1"/>
  <c r="H46" i="6"/>
  <c r="F46" i="6"/>
  <c r="I46" i="6" s="1"/>
  <c r="H45" i="6"/>
  <c r="F45" i="6"/>
  <c r="I45" i="6" s="1"/>
  <c r="H44" i="6"/>
  <c r="F44" i="6"/>
  <c r="I44" i="6" s="1"/>
  <c r="H43" i="6"/>
  <c r="F43" i="6"/>
  <c r="I43" i="6" s="1"/>
  <c r="H42" i="6"/>
  <c r="F42" i="6"/>
  <c r="I42" i="6" s="1"/>
  <c r="H41" i="6"/>
  <c r="F41" i="6"/>
  <c r="I41" i="6" s="1"/>
  <c r="H40" i="6"/>
  <c r="F40" i="6"/>
  <c r="I40" i="6" s="1"/>
  <c r="H39" i="6"/>
  <c r="F39" i="6"/>
  <c r="I39" i="6" s="1"/>
  <c r="H38" i="6"/>
  <c r="F38" i="6"/>
  <c r="I38" i="6" s="1"/>
  <c r="H37" i="6"/>
  <c r="F37" i="6"/>
  <c r="I37" i="6" s="1"/>
  <c r="H36" i="6"/>
  <c r="F36" i="6"/>
  <c r="I36" i="6" s="1"/>
  <c r="H35" i="6"/>
  <c r="F35" i="6"/>
  <c r="I35" i="6" s="1"/>
  <c r="H34" i="6"/>
  <c r="F34" i="6"/>
  <c r="I34" i="6" s="1"/>
  <c r="H33" i="6"/>
  <c r="F33" i="6"/>
  <c r="I33" i="6" s="1"/>
  <c r="H32" i="6"/>
  <c r="F32" i="6"/>
  <c r="I32" i="6" s="1"/>
  <c r="H31" i="6"/>
  <c r="F31" i="6"/>
  <c r="I31" i="6" s="1"/>
  <c r="H30" i="6"/>
  <c r="F30" i="6"/>
  <c r="I30" i="6" s="1"/>
  <c r="H29" i="6"/>
  <c r="F29" i="6"/>
  <c r="I29" i="6" s="1"/>
  <c r="H28" i="6"/>
  <c r="F28" i="6"/>
  <c r="I28" i="6" s="1"/>
  <c r="H27" i="6"/>
  <c r="F27" i="6"/>
  <c r="I27" i="6" s="1"/>
  <c r="H26" i="6"/>
  <c r="F26" i="6"/>
  <c r="I26" i="6" s="1"/>
  <c r="H25" i="6"/>
  <c r="F25" i="6"/>
  <c r="I25" i="6" s="1"/>
  <c r="H24" i="6"/>
  <c r="I24" i="6"/>
  <c r="H23" i="6"/>
  <c r="H22" i="6"/>
  <c r="F22" i="6"/>
  <c r="I22" i="6" s="1"/>
  <c r="H21" i="6"/>
  <c r="F21" i="6"/>
  <c r="I21" i="6" s="1"/>
  <c r="H20" i="6"/>
  <c r="F20" i="6"/>
  <c r="I20" i="6" s="1"/>
  <c r="H19" i="6"/>
  <c r="F19" i="6"/>
  <c r="I19" i="6" s="1"/>
  <c r="H18" i="6"/>
  <c r="F18" i="6"/>
  <c r="I18" i="6" s="1"/>
  <c r="H17" i="6"/>
  <c r="F17" i="6"/>
  <c r="I17" i="6" s="1"/>
  <c r="H16" i="6"/>
  <c r="F16" i="6"/>
  <c r="I16" i="6" s="1"/>
  <c r="H15" i="6"/>
  <c r="F15" i="6"/>
  <c r="I15" i="6" s="1"/>
  <c r="H14" i="6"/>
  <c r="F14" i="6"/>
  <c r="I14" i="6" s="1"/>
  <c r="H13" i="6"/>
  <c r="F13" i="6"/>
  <c r="I13" i="6" s="1"/>
  <c r="H12" i="6"/>
  <c r="F12" i="6"/>
  <c r="I12" i="6" s="1"/>
  <c r="H134" i="6" l="1"/>
  <c r="I134" i="6"/>
  <c r="H135" i="6" l="1"/>
</calcChain>
</file>

<file path=xl/sharedStrings.xml><?xml version="1.0" encoding="utf-8"?>
<sst xmlns="http://schemas.openxmlformats.org/spreadsheetml/2006/main" count="263" uniqueCount="145">
  <si>
    <t>Lp.</t>
  </si>
  <si>
    <t>NAZWA   ARTYKUŁU</t>
  </si>
  <si>
    <t>J.m.</t>
  </si>
  <si>
    <t>kg</t>
  </si>
  <si>
    <t>szt</t>
  </si>
  <si>
    <t xml:space="preserve">kg </t>
  </si>
  <si>
    <t>RAZEM</t>
  </si>
  <si>
    <t>VAT</t>
  </si>
  <si>
    <t xml:space="preserve">Cena jedn.
bez VAT, zł
</t>
  </si>
  <si>
    <t xml:space="preserve">Cena jedn.
z VAT, zł
</t>
  </si>
  <si>
    <t>l</t>
  </si>
  <si>
    <t>Wartość
bez VAT</t>
  </si>
  <si>
    <t>Wartość
z VAT</t>
  </si>
  <si>
    <t>UWAGA!
W celu wyliczenia ceny oferty należy uzupełnić wyłącznie kolumny:      
- Cena jedn. bez VAT, zł
- Stawka VAT w %
Pozostałe dane zostaną uzupełnione automatycznie, przy czym wartość bez VAT i wartość z VAT jest zaokąglana do 2 miejsc po przecinku (do 1 grosza).
UWAGA!
Wyliczenia wykonane w inny sposób będę traktowane jako niezgodne z SWZ.</t>
  </si>
  <si>
    <t>.........................................................................</t>
  </si>
  <si>
    <t xml:space="preserve">(data i podpisy osób upoważnionych do składania </t>
  </si>
  <si>
    <t>oświadczeń woli w imieniu wykonawcy)</t>
  </si>
  <si>
    <t>Kasza jaglana</t>
  </si>
  <si>
    <t>Kasza jęczmienna pęczak</t>
  </si>
  <si>
    <t>Kasza bulgur</t>
  </si>
  <si>
    <t>Kasza kuskus</t>
  </si>
  <si>
    <t>Kasza kukurydziana</t>
  </si>
  <si>
    <t>Kasza gryczana (prażona)</t>
  </si>
  <si>
    <t>Kasza gryczana (biała)</t>
  </si>
  <si>
    <t>Kasza manna</t>
  </si>
  <si>
    <t>Mąka ziemniaczana(w opakowaniu 1000 g)</t>
  </si>
  <si>
    <t>Mąka pszenna  poznańska typu 500(w opakowaniu 1000 g)</t>
  </si>
  <si>
    <t>Makaron jajeczny nitki (typu „Czaniecki)w opakowaniu 250 g – 400 g)</t>
  </si>
  <si>
    <t>Makaron jajeczny literki (typu „Czaniecki)(w opakowaniu 250 g – 400 g)</t>
  </si>
  <si>
    <t>Kukurydza konserwowa (typu ”Pudliszki”)(w opakowaniu 350 g - 450 g)</t>
  </si>
  <si>
    <t>Groszek konserwowy (typu „Pudliszki”)(w opakowaniu 350 g – 450 g)</t>
  </si>
  <si>
    <t>Ciecierzyca w puszce (typu „Rolnik, „Kier”)(w opakowaniu 350 g – 450 g)</t>
  </si>
  <si>
    <t>Płynna przyprawa Maggi typu  „Winiary”  sól od 1g do 30g  w 100g/ml produktu gotowego i  cukier 0,3 g do 15 g na 100g/ml produktu(w waniu butelka - 1 l)</t>
  </si>
  <si>
    <t>Suszone morele luz</t>
  </si>
  <si>
    <t>Suszona żurawina luz</t>
  </si>
  <si>
    <t xml:space="preserve">Pestki słonecznika </t>
  </si>
  <si>
    <t>Pestki dyni</t>
  </si>
  <si>
    <t>Groszek ptysiowy</t>
  </si>
  <si>
    <t>Ananas w syropie (w opakowaniu puszka 565 g – 580 g)                                                                   (bez zawartości syropu glukozowo – fruktozowego)</t>
  </si>
  <si>
    <t>Brzoskwinia w syropie(w opakowaniu puszka 820 g - 850 g)                                                                 (bez zawartości syropu glukozowo – fruktozowego)</t>
  </si>
  <si>
    <t>Koktail mieszanka owocowa syropie   (w opakowaniu puszka  565 g – 850 g)</t>
  </si>
  <si>
    <t>Cukier kryształ min. klasy 2  (w opakowaniu 1000 g)</t>
  </si>
  <si>
    <t>Cukier puder (w opakowaniu 500g – 1000 g)</t>
  </si>
  <si>
    <t>Cukier waniliowy (w opakowaniu 15 g - 30 g)</t>
  </si>
  <si>
    <t>Jabłko prażone –  min. 80 g owoców w 100 g produktu (w opakowaniu 700 g – 1000 g)</t>
  </si>
  <si>
    <t>Budyń śmietankowy bez cukru (typu Winiary)  (w opakowaniu 40 g – 60 g)</t>
  </si>
  <si>
    <t>Kisiel z cukrem (typu „Winiary”) mix smaków  (w opakowaniu 30 g – 80 g)</t>
  </si>
  <si>
    <t>Galaretka owocowa (typu „Winiary”) mix smaków (w opakowaniu 60 g – 75 g)</t>
  </si>
  <si>
    <t>Herbata indyjska granulowana (w opakowaniu 80 g – 100 g)</t>
  </si>
  <si>
    <t>Herbata ekspresowa (typu „Golden Assam”)w opakowaniu 100 szt.                                              (waga torebki 1,5 g – 3 g)</t>
  </si>
  <si>
    <t>Herbata – owocowa w torebkach       (waga torebki 1,5 g - 3 g)</t>
  </si>
  <si>
    <t>Kawa zbożowa rozpuszczalna  typu „Inka”  zawartość zbóż nie mniejsza niż 72%                           (w opakowaniu  100 - 200 g)</t>
  </si>
  <si>
    <t>kasza jęczmienna mazurska (perłowa)</t>
  </si>
  <si>
    <t>Makaron łazanki małe (typu „Lubella”) mąka pszenna semolina min 100%                                                 i od 0,7g do 10g tłuszczu w 100g produktu w  400 g – 3000 g)</t>
  </si>
  <si>
    <t>Makaron gwiazdki (typu „Lubella”)mąka pszenna semolina min 100%                                                        i od 0,7g do 10g tłuszczu w 100g produktu(400 g – 3000 g)</t>
  </si>
  <si>
    <t>Makaron muszelki małe (typu „Lubella”) mąka pszenna semolina min 100%                                              i od 0,7g do 10g tłuszczu  w 100g produktu  400 g – 3000 g)</t>
  </si>
  <si>
    <t>Makaron spaghetti (typu ”Lubella”) mąka pszenna semolina min 100%                                                    i od 0,7g do 10g tłuszczu  w 100g produktu  400 g – 3000 g)</t>
  </si>
  <si>
    <t>Makaron kulki (typu „Lubella”) mąka pszenna semolina min 100%                                                              i od 0,7g do 10g tłuszczu  w 100g produktu aniu 400 g – 3000 g)</t>
  </si>
  <si>
    <t>Makaron jajeczny zacierka typu „Czaniecki”      (w opakowaniu 250 g – 400 g)</t>
  </si>
  <si>
    <t>Ryż biały długoziarnisty (typu „Sonko”) nie mniej niż 0,8 g tłuszczu na 100 g produktu                  (w opakowaniu 1000 g)</t>
  </si>
  <si>
    <t>Płatki zbożowe czekoladowe – kulki (typu „Choco ”) (w opakowaniu 900 g - 1000 g)</t>
  </si>
  <si>
    <t>Płatki kukurydziane (typu „Nestle”) z ziaren kukurydzy, struktura i konsystencja sypka, do 15g cukru w 100g produktu gotowego (w opakowaniu 900 g - 1000 g)</t>
  </si>
  <si>
    <t>Płatki owsiane  górskie ekstra  (w opakowaniu 500 g – 600 g)</t>
  </si>
  <si>
    <t>Płatki jaglane (w opakowaniu 500 g – 600 g)</t>
  </si>
  <si>
    <t>Koper konserwowy „siekany” (w opakowaniu 180 g – 200 g)</t>
  </si>
  <si>
    <t>Szczaw  konserwowy „siekany” (w opakowaniu 180 g – 200 g)</t>
  </si>
  <si>
    <t>Ogórki konserwowe w zalewie octowej (typu „Krakus”) min 60% ogórka                                             (w opakowaniu 800 g – 900 g)</t>
  </si>
  <si>
    <t>Ocet spirytusowy 10 %  (w opakowaniu 0,5 l)</t>
  </si>
  <si>
    <t>Kwasek cytrynowy  (w opakowaniu 500 g – 1 000 g)</t>
  </si>
  <si>
    <t>Proszek do pieczenia  (w opakowaniu 30 g – 40 g)</t>
  </si>
  <si>
    <t>Czosnek granulowany 100%  (w opakowaniu 500 g - 1000 g)</t>
  </si>
  <si>
    <t>Przyprawa do ryb  (w opakowaniu 500 g – 1000 g)</t>
  </si>
  <si>
    <t>Przyprawa do drobiu  (w opakowaniu 500 g – 1000 g)</t>
  </si>
  <si>
    <t>Przyprawa do mięsa wieprzowego/wołowego  (w opakowaniu 800 g - 1000 g</t>
  </si>
  <si>
    <t>Przyprawa do potraw (typu „Kucharek”)  o zawartości warzyw suszonych min 15%                    (w opakowaniu 800 g - 1000 g)</t>
  </si>
  <si>
    <t>Ketchup łagodny (typu ”Roleski”) min. ilość pomidorów 170 g na 100 g                                            (w opakowaniu 400 g  - 500 g)</t>
  </si>
  <si>
    <t>Musztarda (typu „Roleski”)  (w opakowaniu 400 g – 500 g)</t>
  </si>
  <si>
    <t>Przecier pomidorowy zawartość ekstraktu ogólnego 28 – 30% bez konserwantów                              (typu „Złoty bażant”)   (w opakowaniu 700 g - 800 g</t>
  </si>
  <si>
    <t>Pomidory konserwowe (typu „Łowicz” – puszka (w opakowaniu 400 g – 800 g)</t>
  </si>
  <si>
    <t>Sos do spaghetti (typu „Łowicz”)min. ilość pomidorów 156 g na 100 g produktu                              (w opakowaniu szklanym 500g- 600g)</t>
  </si>
  <si>
    <t>Barszcz czerwony – koncentratw płynie, nie mniej niż 12%                                                                       (w opakowaniu 250 ml – 1 litr)</t>
  </si>
  <si>
    <t>Miód naturalny wielokwiatowy – słoik         (w opakowaniu 800 g – 1000 g)</t>
  </si>
  <si>
    <t>Woda mineralna niegazowana   (w opakowaniu 0,5 l)</t>
  </si>
  <si>
    <t>Woda mineralna niegazowana   (w opakowaniu 1,5 l)</t>
  </si>
  <si>
    <t>Rodzynki sułtańskie   (w opakowaniu 500 g – 1000 g)</t>
  </si>
  <si>
    <t>Konserwa rybna w sosie pomidorowym (szprot)     (w opakowaniu 170 g – 180 g)</t>
  </si>
  <si>
    <t>Bazylia 100%        (w opakowaniu 10 g – 20 g)</t>
  </si>
  <si>
    <t>Zioła prowansalskie   (w opakowaniu 10 g – 20 g)</t>
  </si>
  <si>
    <t>Tymianek suszony        (w opakowaniu 10 g – 20 g</t>
  </si>
  <si>
    <t>Papryka w proszku ostra/łagodna       (w opakowaniu 500 g – 1000 g)</t>
  </si>
  <si>
    <t>Ziele angielskie całe       (w opakowaniu 400 g – 500 g)</t>
  </si>
  <si>
    <t>Pieprz naturalny czarny mielony    (w opakowaniu 500 g – 600 g)</t>
  </si>
  <si>
    <t>Imbir mielony 100%  (w opakowaniu 20 g – 30 g)</t>
  </si>
  <si>
    <t>Kolendra mielona 100%      (w opakowaniu 15 g – 30 g)</t>
  </si>
  <si>
    <t>Oregano suszone 100%     (w opakowaniu 300 g - 500 g)</t>
  </si>
  <si>
    <t>Majeranek suszony 100%  (w opakowaniu 300 g -  500 g)</t>
  </si>
  <si>
    <t>Liść laurowy      (w opakowaniu 100 g - 125 g)</t>
  </si>
  <si>
    <t>Susz warzywny       (w opakowaniu 100 g – 150 g)</t>
  </si>
  <si>
    <t>Wafle ryżowe (typu „Sonko”  (w opakowaniu 120 g – 130 g)</t>
  </si>
  <si>
    <t>Biszkopty (typu „Lady finger”  (w opakowaniu 140 g – 250 g)</t>
  </si>
  <si>
    <t>Ciastka owsiane maślane (typu „Santo”)  (w opakowaniu 100 g – 1000 g)</t>
  </si>
  <si>
    <t>Ciastka owsiane naturalne bez cukru z dodatkami (typu „Ania”)                                                           (w opakowaniu 100 g – 1000 g)</t>
  </si>
  <si>
    <t>Ciastka owsiane naturalne bez cukru z dodatkami (typu „Oskroba”)                                                      (w opakowaniu 100 g – 1000 g)</t>
  </si>
  <si>
    <t>Herbatniki (typu „Bebe”  +/- 48 paczuszek 16 g - 20 g     w kartonie zbiorczym)</t>
  </si>
  <si>
    <t>Wafle w czekoladzie (typu „Grześki” „Princessa”)    o wadze 34 g – 36 g</t>
  </si>
  <si>
    <t>Cukierki (typu „mieszanka krakowska”        (w opakowaniu 1000 g – 1500 g)</t>
  </si>
  <si>
    <t>Pałeczki kukurydziane „chrupki” (typu „Tygryski”, „Kukuryku”, „Flips”)                                               w opakowaniu 200 g – 250 g</t>
  </si>
  <si>
    <t>Pałeczki kukurydziane „kręcone” (typu „Tygryski”, „Kukuryku”, „Flips”)                                               w opakowaniu 70 g – 250 g</t>
  </si>
  <si>
    <t>Przecier pomidorowy zawartość ekstraktu ogólnego 28 – 30% bez konserwantów                   (typu „Złoty bażant”)   (w opakowaniu 400 g - 450 g</t>
  </si>
  <si>
    <t>Konserwa rybna w oleju  (sardynki)   (w opakowaniu 170 g – 240 g)</t>
  </si>
  <si>
    <t>Kawa rozpuszczalna  typu „Nescafe”      (w opakowaniu  100 - 200 g)</t>
  </si>
  <si>
    <t>Makaron świderki  (typu „Lubella”) mąka pszenna semolina min 100%                                                       i od 0,7g do 10g tłuszczu w 100g produktu  400 g – 3000 g)</t>
  </si>
  <si>
    <t>Makaron kokardki  (typu „Lubella”) mąka pszenna semolina min 100%                                                       i od 0,7g do 10g tłuszczu w 100g produktu  400 g – 3000 g)</t>
  </si>
  <si>
    <t>Makaron pióra  (typu „Lubella”) mąka pszenna semolina min 100%                                                       i od 0,7g do 10g tłuszczu w 100g produktu  400 g – 3000 g)</t>
  </si>
  <si>
    <t>Makaron świderki pełnoziarnisty (typu ”Lubella”) mąka pszenna semolina min 100%                                     (w opakowaniu 400 g – 3000 g)</t>
  </si>
  <si>
    <t>Makaron pióra pełnoziarnisty (typu ”Lubella”) mąka pszenna semolina min 100%                                     (w opakowaniu 400 g – 3000 g)</t>
  </si>
  <si>
    <t>grzyby - pieczarki marynowane 700g - 1000g</t>
  </si>
  <si>
    <t>ocet winny (w opakowaniu 200 ml - 500 ml)</t>
  </si>
  <si>
    <t>Ilość na 6 m-cy</t>
  </si>
  <si>
    <t>Rozmaryn   (w opakowaniu  20 g – 30 g)</t>
  </si>
  <si>
    <t>Kurkuma      (w opakowaniu 20 g – 30 g)</t>
  </si>
  <si>
    <t>15800000-6; 15000000-8; 15890000-3; 15870000-7; 15400000-2</t>
  </si>
  <si>
    <t>Stawka VAT
w %</t>
  </si>
  <si>
    <t>Załącznik nr 1.2 do SWZ  Formularz cenowy</t>
  </si>
  <si>
    <t xml:space="preserve">CZĘŚĆ nr  2 Artykuły ogólnospożywcze </t>
  </si>
  <si>
    <t>Sok w kartonie (typu „Tymbark”)  mix smaków   (w opakowaniu 200 ml)</t>
  </si>
  <si>
    <t>Dżem słoik (typu „Łowicz” mix smaków)   bez zawartości syropu glukozowo – fruktozowego (w opakowaniu 260 g – 280 g)</t>
  </si>
  <si>
    <t>Powidła śliwkowe nisko-słodzone (typu „Łowicz”) bez zawartości syropu glukozowo – fruktozowego(w opakowaniu 260 g – 280 g)</t>
  </si>
  <si>
    <t>Kakao (typu „Deccomoreno”) o zawartości tłuszczu kakaowego 10%-12% w 100 g masy  (w opakowaniu 80 g - 200 g)</t>
  </si>
  <si>
    <t xml:space="preserve">zakup wraz z sukcesywną dostawą artykułów żywnościowych na potrzeby stołówki Zakopiańskiego Centrum Edukacji                                                                                                   im. H. Modrzejewskiej w Zakopanem </t>
  </si>
  <si>
    <t>Herbata ziołowa w torebkach (rumiankowa, miętowa)        (waga torebki 1,5 g – 3 g)</t>
  </si>
  <si>
    <t>Olej rzepakowy rafinowany o zawartości kwasów jednonienasyconych nie mniej                  niż 60 g na 100 g(w opakowaniu 3 l - 5 l)</t>
  </si>
  <si>
    <t>Majonez (typu „Roleski” ) – olej roślinny nie mniej niż 55%, jajo kurze nie mniej                    niż 11% (w opakowaniu 800 g – 900 g)</t>
  </si>
  <si>
    <t>Chrzan tarty o zaw. chrzanu min.60%  (typu „Polonaise”)(w opakowaniu 180 g - 250 g)</t>
  </si>
  <si>
    <t>Żurek na zakwasie (typu ”Śląski”)bez konserwantów  (w opakowaniu 250 ml – 1 litr)</t>
  </si>
  <si>
    <t>Syrop malinowy „typu Łowicz”   (w opakowaniu 500 ml –  1 l)</t>
  </si>
  <si>
    <t>Sok w kartonie (typu „Tymbark”)  mix smaków    (w opakowaniu 1 litr)</t>
  </si>
  <si>
    <t>Sok  przecierany (typu „Kubuś”) mix smaków      (w opakowaniu 900 ml – 1 l)</t>
  </si>
  <si>
    <t>Suszone śliwki luz   (typu ”kalifornijskie”)</t>
  </si>
  <si>
    <t>Tuńczyk w oleju     (w opakowaniu 170 g - 180 g)</t>
  </si>
  <si>
    <t>Sól jodowana, spożywcza, warzona      (w opakowaniu 500 g – 1000 g)</t>
  </si>
  <si>
    <t>Kminek cały      (w opakowaniu 30 g – 40 g)</t>
  </si>
  <si>
    <t>Kminek mielony    (w opakowaniu 30 g – 40 g)</t>
  </si>
  <si>
    <t>Cynamon mielony      (w opakowaniu 350 g - 500 g)</t>
  </si>
  <si>
    <t>Ciastka zbożowe (typu „Belavita śniadanie” - mix smaków)  (w opakowaniu 50 g – 60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</si>
</sst>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3" x14ac:knownFonts="1">
    <font>
      <sz val="10"/>
      <name val="Arial CE"/>
      <charset val="238"/>
    </font>
    <font>
      <sz val="12"/>
      <color indexed="8"/>
      <name val="Times New Roman"/>
      <family val="2"/>
    </font>
    <font>
      <sz val="14"/>
      <name val="Calibri"/>
      <family val="2"/>
      <charset val="1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9" fontId="11" fillId="0" borderId="0" xfId="0" applyNumberFormat="1" applyFont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/>
    </xf>
    <xf numFmtId="0" fontId="4" fillId="0" borderId="9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9" fontId="10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5" fillId="0" borderId="5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CD591-7FC5-43E6-8889-D130420828C2}">
  <dimension ref="A1:K570"/>
  <sheetViews>
    <sheetView tabSelected="1" topLeftCell="A83" workbookViewId="0">
      <selection activeCell="C93" sqref="C93"/>
    </sheetView>
  </sheetViews>
  <sheetFormatPr defaultColWidth="9" defaultRowHeight="18" x14ac:dyDescent="0.35"/>
  <cols>
    <col min="1" max="1" width="6" style="23" customWidth="1"/>
    <col min="2" max="2" width="89.6640625" style="57" customWidth="1"/>
    <col min="3" max="3" width="8.44140625" style="33" customWidth="1"/>
    <col min="4" max="4" width="9" style="33" customWidth="1"/>
    <col min="5" max="5" width="12.5546875" style="33" customWidth="1"/>
    <col min="6" max="7" width="12.109375" style="33" customWidth="1"/>
    <col min="8" max="8" width="14.109375" style="33" customWidth="1"/>
    <col min="9" max="9" width="14.33203125" style="33" customWidth="1"/>
    <col min="10" max="11" width="9" style="10"/>
    <col min="12" max="12" width="19.109375" style="10" customWidth="1"/>
    <col min="13" max="13" width="17.33203125" style="10" customWidth="1"/>
    <col min="14" max="16384" width="9" style="10"/>
  </cols>
  <sheetData>
    <row r="1" spans="1:11" ht="9" customHeight="1" x14ac:dyDescent="0.35">
      <c r="A1" s="7"/>
      <c r="B1" s="6"/>
      <c r="C1" s="9"/>
      <c r="D1" s="9"/>
      <c r="E1" s="9"/>
      <c r="F1" s="9"/>
    </row>
    <row r="2" spans="1:11" s="7" customFormat="1" x14ac:dyDescent="0.35">
      <c r="B2" s="39" t="s">
        <v>123</v>
      </c>
      <c r="C2" s="9"/>
      <c r="D2" s="9"/>
      <c r="E2" s="9"/>
      <c r="F2" s="9"/>
      <c r="G2" s="9"/>
      <c r="H2" s="9"/>
      <c r="I2" s="9"/>
    </row>
    <row r="3" spans="1:11" s="7" customFormat="1" ht="7.8" customHeight="1" x14ac:dyDescent="0.35">
      <c r="B3" s="39"/>
      <c r="C3" s="9"/>
      <c r="D3" s="9"/>
      <c r="E3" s="9"/>
      <c r="F3" s="9"/>
      <c r="G3" s="9"/>
      <c r="H3" s="9"/>
      <c r="I3" s="9"/>
    </row>
    <row r="4" spans="1:11" s="8" customFormat="1" ht="41.4" customHeight="1" x14ac:dyDescent="0.4">
      <c r="B4" s="60" t="s">
        <v>129</v>
      </c>
      <c r="C4" s="60"/>
      <c r="D4" s="60"/>
      <c r="E4" s="60"/>
      <c r="F4" s="60"/>
      <c r="G4" s="60"/>
      <c r="H4" s="60"/>
      <c r="I4" s="60"/>
      <c r="J4" s="4"/>
      <c r="K4" s="4"/>
    </row>
    <row r="5" spans="1:11" s="7" customFormat="1" ht="3.6" customHeight="1" x14ac:dyDescent="0.35">
      <c r="B5" s="51"/>
      <c r="C5" s="9"/>
      <c r="D5" s="9"/>
      <c r="E5" s="9"/>
      <c r="F5" s="9"/>
      <c r="G5" s="38"/>
      <c r="H5" s="5"/>
      <c r="I5" s="39"/>
      <c r="J5" s="6"/>
      <c r="K5" s="6"/>
    </row>
    <row r="6" spans="1:11" s="7" customFormat="1" ht="169.8" customHeight="1" x14ac:dyDescent="0.35">
      <c r="B6" s="59" t="s">
        <v>13</v>
      </c>
      <c r="C6" s="59"/>
      <c r="D6" s="59"/>
      <c r="E6" s="59"/>
      <c r="F6" s="59"/>
      <c r="G6" s="59"/>
      <c r="H6" s="59"/>
      <c r="I6" s="59"/>
    </row>
    <row r="7" spans="1:11" s="11" customFormat="1" ht="19.2" hidden="1" customHeight="1" x14ac:dyDescent="0.35">
      <c r="A7" s="2"/>
      <c r="B7" s="52"/>
      <c r="C7" s="32"/>
      <c r="D7" s="20"/>
      <c r="E7" s="40"/>
      <c r="F7" s="40"/>
      <c r="G7" s="41"/>
      <c r="H7" s="40"/>
      <c r="I7" s="40"/>
    </row>
    <row r="8" spans="1:11" x14ac:dyDescent="0.35">
      <c r="A8" s="10"/>
      <c r="B8" s="51" t="s">
        <v>124</v>
      </c>
    </row>
    <row r="9" spans="1:11" ht="24" customHeight="1" x14ac:dyDescent="0.35">
      <c r="A9" s="12"/>
      <c r="B9" s="51" t="s">
        <v>121</v>
      </c>
      <c r="C9" s="1"/>
      <c r="D9" s="13"/>
      <c r="E9" s="1"/>
      <c r="F9" s="1"/>
      <c r="G9" s="14"/>
      <c r="H9" s="1"/>
      <c r="I9" s="1"/>
    </row>
    <row r="10" spans="1:11" ht="9.6" customHeight="1" x14ac:dyDescent="0.35">
      <c r="A10" s="12"/>
      <c r="B10" s="51"/>
      <c r="C10" s="1"/>
      <c r="D10" s="13"/>
      <c r="E10" s="1"/>
      <c r="F10" s="1"/>
      <c r="G10" s="14"/>
      <c r="H10" s="1"/>
      <c r="I10" s="1"/>
    </row>
    <row r="11" spans="1:11" ht="72.599999999999994" thickBot="1" x14ac:dyDescent="0.4">
      <c r="A11" s="15" t="s">
        <v>0</v>
      </c>
      <c r="B11" s="53" t="s">
        <v>1</v>
      </c>
      <c r="C11" s="16" t="s">
        <v>2</v>
      </c>
      <c r="D11" s="37" t="s">
        <v>118</v>
      </c>
      <c r="E11" s="37" t="s">
        <v>8</v>
      </c>
      <c r="F11" s="37" t="s">
        <v>9</v>
      </c>
      <c r="G11" s="42" t="s">
        <v>122</v>
      </c>
      <c r="H11" s="16" t="s">
        <v>11</v>
      </c>
      <c r="I11" s="16" t="s">
        <v>12</v>
      </c>
    </row>
    <row r="12" spans="1:11" ht="36.6" thickBot="1" x14ac:dyDescent="0.4">
      <c r="A12" s="17">
        <v>1</v>
      </c>
      <c r="B12" s="54" t="s">
        <v>38</v>
      </c>
      <c r="C12" s="19" t="s">
        <v>3</v>
      </c>
      <c r="D12" s="19">
        <v>7</v>
      </c>
      <c r="E12" s="21"/>
      <c r="F12" s="43">
        <f t="shared" ref="F12:F114" si="0">E12*G12+E12</f>
        <v>0</v>
      </c>
      <c r="G12" s="44">
        <v>0</v>
      </c>
      <c r="H12" s="18">
        <f>ROUND(E12*D12,2)</f>
        <v>0</v>
      </c>
      <c r="I12" s="18">
        <f>ROUND(F12*D12,2)</f>
        <v>0</v>
      </c>
    </row>
    <row r="13" spans="1:11" ht="36.6" thickBot="1" x14ac:dyDescent="0.4">
      <c r="A13" s="17">
        <v>2</v>
      </c>
      <c r="B13" s="25" t="s">
        <v>39</v>
      </c>
      <c r="C13" s="19" t="s">
        <v>3</v>
      </c>
      <c r="D13" s="19">
        <v>15</v>
      </c>
      <c r="E13" s="22"/>
      <c r="F13" s="43">
        <f t="shared" si="0"/>
        <v>0</v>
      </c>
      <c r="G13" s="44">
        <v>0</v>
      </c>
      <c r="H13" s="18">
        <f t="shared" ref="H13:H79" si="1">ROUND(E13*D13,2)</f>
        <v>0</v>
      </c>
      <c r="I13" s="18">
        <f t="shared" ref="I13:I79" si="2">ROUND(F13*D13,2)</f>
        <v>0</v>
      </c>
    </row>
    <row r="14" spans="1:11" ht="18.600000000000001" thickBot="1" x14ac:dyDescent="0.4">
      <c r="A14" s="17">
        <v>3</v>
      </c>
      <c r="B14" s="25" t="s">
        <v>40</v>
      </c>
      <c r="C14" s="19" t="s">
        <v>3</v>
      </c>
      <c r="D14" s="19">
        <v>7</v>
      </c>
      <c r="E14" s="22"/>
      <c r="F14" s="43">
        <f t="shared" si="0"/>
        <v>0</v>
      </c>
      <c r="G14" s="44">
        <v>0</v>
      </c>
      <c r="H14" s="18">
        <f t="shared" si="1"/>
        <v>0</v>
      </c>
      <c r="I14" s="18">
        <f t="shared" si="2"/>
        <v>0</v>
      </c>
    </row>
    <row r="15" spans="1:11" ht="18.600000000000001" thickBot="1" x14ac:dyDescent="0.4">
      <c r="A15" s="17">
        <v>4</v>
      </c>
      <c r="B15" s="25" t="s">
        <v>41</v>
      </c>
      <c r="C15" s="19" t="s">
        <v>4</v>
      </c>
      <c r="D15" s="19">
        <v>500</v>
      </c>
      <c r="E15" s="22"/>
      <c r="F15" s="43">
        <f t="shared" si="0"/>
        <v>0</v>
      </c>
      <c r="G15" s="44">
        <v>0.08</v>
      </c>
      <c r="H15" s="18">
        <f t="shared" si="1"/>
        <v>0</v>
      </c>
      <c r="I15" s="18">
        <f t="shared" si="2"/>
        <v>0</v>
      </c>
    </row>
    <row r="16" spans="1:11" ht="18.600000000000001" thickBot="1" x14ac:dyDescent="0.4">
      <c r="A16" s="17">
        <v>5</v>
      </c>
      <c r="B16" s="25" t="s">
        <v>42</v>
      </c>
      <c r="C16" s="19" t="s">
        <v>3</v>
      </c>
      <c r="D16" s="19">
        <v>10</v>
      </c>
      <c r="E16" s="22"/>
      <c r="F16" s="43">
        <f t="shared" si="0"/>
        <v>0</v>
      </c>
      <c r="G16" s="44">
        <v>0.08</v>
      </c>
      <c r="H16" s="18">
        <f t="shared" si="1"/>
        <v>0</v>
      </c>
      <c r="I16" s="18">
        <f t="shared" si="2"/>
        <v>0</v>
      </c>
    </row>
    <row r="17" spans="1:9" ht="18.600000000000001" thickBot="1" x14ac:dyDescent="0.4">
      <c r="A17" s="17">
        <v>6</v>
      </c>
      <c r="B17" s="25" t="s">
        <v>43</v>
      </c>
      <c r="C17" s="19" t="s">
        <v>3</v>
      </c>
      <c r="D17" s="19">
        <v>1</v>
      </c>
      <c r="E17" s="22"/>
      <c r="F17" s="43">
        <f t="shared" si="0"/>
        <v>0</v>
      </c>
      <c r="G17" s="44">
        <v>0.08</v>
      </c>
      <c r="H17" s="18">
        <f t="shared" si="1"/>
        <v>0</v>
      </c>
      <c r="I17" s="18">
        <f t="shared" si="2"/>
        <v>0</v>
      </c>
    </row>
    <row r="18" spans="1:9" ht="18.600000000000001" thickBot="1" x14ac:dyDescent="0.4">
      <c r="A18" s="17">
        <v>7</v>
      </c>
      <c r="B18" s="55" t="s">
        <v>44</v>
      </c>
      <c r="C18" s="19" t="s">
        <v>3</v>
      </c>
      <c r="D18" s="19">
        <v>150</v>
      </c>
      <c r="E18" s="22"/>
      <c r="F18" s="43">
        <f t="shared" si="0"/>
        <v>0</v>
      </c>
      <c r="G18" s="44">
        <v>0</v>
      </c>
      <c r="H18" s="18">
        <f t="shared" si="1"/>
        <v>0</v>
      </c>
      <c r="I18" s="18">
        <f t="shared" si="2"/>
        <v>0</v>
      </c>
    </row>
    <row r="19" spans="1:9" ht="36.6" thickBot="1" x14ac:dyDescent="0.4">
      <c r="A19" s="17">
        <v>8</v>
      </c>
      <c r="B19" s="25" t="s">
        <v>126</v>
      </c>
      <c r="C19" s="19" t="s">
        <v>3</v>
      </c>
      <c r="D19" s="19">
        <v>21</v>
      </c>
      <c r="E19" s="22"/>
      <c r="F19" s="43">
        <f t="shared" si="0"/>
        <v>0</v>
      </c>
      <c r="G19" s="44">
        <v>0</v>
      </c>
      <c r="H19" s="18">
        <f t="shared" si="1"/>
        <v>0</v>
      </c>
      <c r="I19" s="18">
        <f t="shared" si="2"/>
        <v>0</v>
      </c>
    </row>
    <row r="20" spans="1:9" ht="36.6" thickBot="1" x14ac:dyDescent="0.4">
      <c r="A20" s="17">
        <v>9</v>
      </c>
      <c r="B20" s="25" t="s">
        <v>127</v>
      </c>
      <c r="C20" s="19" t="s">
        <v>3</v>
      </c>
      <c r="D20" s="19">
        <v>20</v>
      </c>
      <c r="E20" s="22"/>
      <c r="F20" s="43">
        <f t="shared" si="0"/>
        <v>0</v>
      </c>
      <c r="G20" s="44">
        <v>0</v>
      </c>
      <c r="H20" s="18">
        <f t="shared" si="1"/>
        <v>0</v>
      </c>
      <c r="I20" s="18">
        <f t="shared" si="2"/>
        <v>0</v>
      </c>
    </row>
    <row r="21" spans="1:9" ht="18.600000000000001" thickBot="1" x14ac:dyDescent="0.4">
      <c r="A21" s="17">
        <v>10</v>
      </c>
      <c r="B21" s="25" t="s">
        <v>45</v>
      </c>
      <c r="C21" s="19" t="s">
        <v>3</v>
      </c>
      <c r="D21" s="19">
        <v>15</v>
      </c>
      <c r="E21" s="22"/>
      <c r="F21" s="43">
        <f t="shared" si="0"/>
        <v>0</v>
      </c>
      <c r="G21" s="44">
        <v>0</v>
      </c>
      <c r="H21" s="18">
        <f t="shared" si="1"/>
        <v>0</v>
      </c>
      <c r="I21" s="18">
        <f t="shared" si="2"/>
        <v>0</v>
      </c>
    </row>
    <row r="22" spans="1:9" ht="18.600000000000001" thickBot="1" x14ac:dyDescent="0.4">
      <c r="A22" s="17">
        <v>11</v>
      </c>
      <c r="B22" s="25" t="s">
        <v>47</v>
      </c>
      <c r="C22" s="19" t="s">
        <v>3</v>
      </c>
      <c r="D22" s="19">
        <v>16</v>
      </c>
      <c r="E22" s="22"/>
      <c r="F22" s="43">
        <f t="shared" si="0"/>
        <v>0</v>
      </c>
      <c r="G22" s="44">
        <v>0.08</v>
      </c>
      <c r="H22" s="18">
        <f t="shared" si="1"/>
        <v>0</v>
      </c>
      <c r="I22" s="18">
        <f t="shared" si="2"/>
        <v>0</v>
      </c>
    </row>
    <row r="23" spans="1:9" ht="18.600000000000001" thickBot="1" x14ac:dyDescent="0.4">
      <c r="A23" s="17">
        <v>12</v>
      </c>
      <c r="B23" s="25" t="s">
        <v>46</v>
      </c>
      <c r="C23" s="19" t="s">
        <v>3</v>
      </c>
      <c r="D23" s="19">
        <v>13</v>
      </c>
      <c r="E23" s="22"/>
      <c r="F23" s="43">
        <f>E23*G23+E23</f>
        <v>0</v>
      </c>
      <c r="G23" s="44">
        <v>0</v>
      </c>
      <c r="H23" s="18">
        <f t="shared" si="1"/>
        <v>0</v>
      </c>
      <c r="I23" s="18">
        <f t="shared" si="2"/>
        <v>0</v>
      </c>
    </row>
    <row r="24" spans="1:9" ht="18.600000000000001" thickBot="1" x14ac:dyDescent="0.4">
      <c r="A24" s="17">
        <v>13</v>
      </c>
      <c r="B24" s="25" t="s">
        <v>130</v>
      </c>
      <c r="C24" s="19" t="s">
        <v>3</v>
      </c>
      <c r="D24" s="19">
        <v>1</v>
      </c>
      <c r="E24" s="22"/>
      <c r="F24" s="43">
        <f>E24*G24+E24</f>
        <v>0</v>
      </c>
      <c r="G24" s="44">
        <v>0.08</v>
      </c>
      <c r="H24" s="18">
        <f t="shared" si="1"/>
        <v>0</v>
      </c>
      <c r="I24" s="18">
        <f t="shared" si="2"/>
        <v>0</v>
      </c>
    </row>
    <row r="25" spans="1:9" ht="18.600000000000001" thickBot="1" x14ac:dyDescent="0.4">
      <c r="A25" s="17">
        <v>14</v>
      </c>
      <c r="B25" s="25" t="s">
        <v>48</v>
      </c>
      <c r="C25" s="19" t="s">
        <v>3</v>
      </c>
      <c r="D25" s="19">
        <v>2</v>
      </c>
      <c r="E25" s="22"/>
      <c r="F25" s="43">
        <f t="shared" si="0"/>
        <v>0</v>
      </c>
      <c r="G25" s="44">
        <v>0.23</v>
      </c>
      <c r="H25" s="18">
        <f t="shared" si="1"/>
        <v>0</v>
      </c>
      <c r="I25" s="18">
        <f t="shared" si="2"/>
        <v>0</v>
      </c>
    </row>
    <row r="26" spans="1:9" ht="36.6" thickBot="1" x14ac:dyDescent="0.4">
      <c r="A26" s="17">
        <v>15</v>
      </c>
      <c r="B26" s="25" t="s">
        <v>49</v>
      </c>
      <c r="C26" s="19" t="s">
        <v>3</v>
      </c>
      <c r="D26" s="19">
        <v>2.5</v>
      </c>
      <c r="E26" s="22"/>
      <c r="F26" s="43">
        <f t="shared" si="0"/>
        <v>0</v>
      </c>
      <c r="G26" s="44">
        <v>0.23</v>
      </c>
      <c r="H26" s="18">
        <f t="shared" si="1"/>
        <v>0</v>
      </c>
      <c r="I26" s="18">
        <f t="shared" si="2"/>
        <v>0</v>
      </c>
    </row>
    <row r="27" spans="1:9" ht="18.600000000000001" thickBot="1" x14ac:dyDescent="0.4">
      <c r="A27" s="17">
        <v>16</v>
      </c>
      <c r="B27" s="25" t="s">
        <v>50</v>
      </c>
      <c r="C27" s="19" t="s">
        <v>3</v>
      </c>
      <c r="D27" s="19">
        <v>2</v>
      </c>
      <c r="E27" s="22"/>
      <c r="F27" s="43">
        <f t="shared" si="0"/>
        <v>0</v>
      </c>
      <c r="G27" s="44">
        <v>0.08</v>
      </c>
      <c r="H27" s="18">
        <f t="shared" si="1"/>
        <v>0</v>
      </c>
      <c r="I27" s="18">
        <f t="shared" si="2"/>
        <v>0</v>
      </c>
    </row>
    <row r="28" spans="1:9" ht="36.6" thickBot="1" x14ac:dyDescent="0.4">
      <c r="A28" s="17">
        <v>17</v>
      </c>
      <c r="B28" s="25" t="s">
        <v>128</v>
      </c>
      <c r="C28" s="19" t="s">
        <v>3</v>
      </c>
      <c r="D28" s="19">
        <v>3</v>
      </c>
      <c r="E28" s="22"/>
      <c r="F28" s="43">
        <f t="shared" si="0"/>
        <v>0</v>
      </c>
      <c r="G28" s="44">
        <v>0.23</v>
      </c>
      <c r="H28" s="18">
        <f t="shared" si="1"/>
        <v>0</v>
      </c>
      <c r="I28" s="18">
        <f t="shared" si="2"/>
        <v>0</v>
      </c>
    </row>
    <row r="29" spans="1:9" ht="36.6" thickBot="1" x14ac:dyDescent="0.4">
      <c r="A29" s="17">
        <v>18</v>
      </c>
      <c r="B29" s="25" t="s">
        <v>51</v>
      </c>
      <c r="C29" s="19" t="s">
        <v>3</v>
      </c>
      <c r="D29" s="19">
        <v>3</v>
      </c>
      <c r="E29" s="22"/>
      <c r="F29" s="43">
        <f t="shared" si="0"/>
        <v>0</v>
      </c>
      <c r="G29" s="44">
        <v>0.08</v>
      </c>
      <c r="H29" s="18">
        <f t="shared" si="1"/>
        <v>0</v>
      </c>
      <c r="I29" s="18">
        <f t="shared" si="2"/>
        <v>0</v>
      </c>
    </row>
    <row r="30" spans="1:9" ht="18.600000000000001" thickBot="1" x14ac:dyDescent="0.4">
      <c r="A30" s="17">
        <v>19</v>
      </c>
      <c r="B30" s="54" t="s">
        <v>52</v>
      </c>
      <c r="C30" s="19" t="s">
        <v>3</v>
      </c>
      <c r="D30" s="19">
        <v>80</v>
      </c>
      <c r="E30" s="22"/>
      <c r="F30" s="43">
        <f t="shared" si="0"/>
        <v>0</v>
      </c>
      <c r="G30" s="44">
        <v>0</v>
      </c>
      <c r="H30" s="18">
        <f t="shared" si="1"/>
        <v>0</v>
      </c>
      <c r="I30" s="18">
        <f t="shared" si="2"/>
        <v>0</v>
      </c>
    </row>
    <row r="31" spans="1:9" ht="18.600000000000001" thickBot="1" x14ac:dyDescent="0.4">
      <c r="A31" s="17">
        <v>20</v>
      </c>
      <c r="B31" s="25" t="s">
        <v>17</v>
      </c>
      <c r="C31" s="19" t="s">
        <v>3</v>
      </c>
      <c r="D31" s="19">
        <v>22</v>
      </c>
      <c r="E31" s="22"/>
      <c r="F31" s="43">
        <f t="shared" si="0"/>
        <v>0</v>
      </c>
      <c r="G31" s="44">
        <v>0</v>
      </c>
      <c r="H31" s="18">
        <f t="shared" si="1"/>
        <v>0</v>
      </c>
      <c r="I31" s="18">
        <f t="shared" si="2"/>
        <v>0</v>
      </c>
    </row>
    <row r="32" spans="1:9" ht="18.600000000000001" thickBot="1" x14ac:dyDescent="0.4">
      <c r="A32" s="17">
        <v>21</v>
      </c>
      <c r="B32" s="25" t="s">
        <v>18</v>
      </c>
      <c r="C32" s="19" t="s">
        <v>3</v>
      </c>
      <c r="D32" s="19">
        <v>44</v>
      </c>
      <c r="E32" s="22"/>
      <c r="F32" s="43">
        <f t="shared" si="0"/>
        <v>0</v>
      </c>
      <c r="G32" s="44">
        <v>0</v>
      </c>
      <c r="H32" s="18">
        <f t="shared" si="1"/>
        <v>0</v>
      </c>
      <c r="I32" s="18">
        <f t="shared" si="2"/>
        <v>0</v>
      </c>
    </row>
    <row r="33" spans="1:9" ht="18.600000000000001" thickBot="1" x14ac:dyDescent="0.4">
      <c r="A33" s="17">
        <v>22</v>
      </c>
      <c r="B33" s="25" t="s">
        <v>19</v>
      </c>
      <c r="C33" s="19" t="s">
        <v>3</v>
      </c>
      <c r="D33" s="19">
        <v>5</v>
      </c>
      <c r="E33" s="22"/>
      <c r="F33" s="43">
        <f t="shared" si="0"/>
        <v>0</v>
      </c>
      <c r="G33" s="44">
        <v>0</v>
      </c>
      <c r="H33" s="18">
        <f t="shared" si="1"/>
        <v>0</v>
      </c>
      <c r="I33" s="18">
        <f t="shared" si="2"/>
        <v>0</v>
      </c>
    </row>
    <row r="34" spans="1:9" ht="18.600000000000001" thickBot="1" x14ac:dyDescent="0.4">
      <c r="A34" s="17">
        <v>23</v>
      </c>
      <c r="B34" s="25" t="s">
        <v>20</v>
      </c>
      <c r="C34" s="19" t="s">
        <v>3</v>
      </c>
      <c r="D34" s="19">
        <v>5</v>
      </c>
      <c r="E34" s="22"/>
      <c r="F34" s="43">
        <f t="shared" si="0"/>
        <v>0</v>
      </c>
      <c r="G34" s="44">
        <v>0</v>
      </c>
      <c r="H34" s="18">
        <f t="shared" si="1"/>
        <v>0</v>
      </c>
      <c r="I34" s="18">
        <f t="shared" si="2"/>
        <v>0</v>
      </c>
    </row>
    <row r="35" spans="1:9" ht="18.600000000000001" thickBot="1" x14ac:dyDescent="0.4">
      <c r="A35" s="17">
        <v>24</v>
      </c>
      <c r="B35" s="25" t="s">
        <v>21</v>
      </c>
      <c r="C35" s="19" t="s">
        <v>3</v>
      </c>
      <c r="D35" s="19">
        <v>8</v>
      </c>
      <c r="E35" s="22"/>
      <c r="F35" s="43">
        <f t="shared" si="0"/>
        <v>0</v>
      </c>
      <c r="G35" s="44">
        <v>0</v>
      </c>
      <c r="H35" s="18">
        <f t="shared" si="1"/>
        <v>0</v>
      </c>
      <c r="I35" s="18">
        <f t="shared" si="2"/>
        <v>0</v>
      </c>
    </row>
    <row r="36" spans="1:9" ht="18.600000000000001" thickBot="1" x14ac:dyDescent="0.4">
      <c r="A36" s="17">
        <v>25</v>
      </c>
      <c r="B36" s="25" t="s">
        <v>22</v>
      </c>
      <c r="C36" s="19" t="s">
        <v>3</v>
      </c>
      <c r="D36" s="19">
        <v>40</v>
      </c>
      <c r="E36" s="22"/>
      <c r="F36" s="43">
        <f t="shared" si="0"/>
        <v>0</v>
      </c>
      <c r="G36" s="44">
        <v>0</v>
      </c>
      <c r="H36" s="18">
        <f t="shared" si="1"/>
        <v>0</v>
      </c>
      <c r="I36" s="18">
        <f t="shared" si="2"/>
        <v>0</v>
      </c>
    </row>
    <row r="37" spans="1:9" ht="18.600000000000001" thickBot="1" x14ac:dyDescent="0.4">
      <c r="A37" s="17">
        <v>26</v>
      </c>
      <c r="B37" s="25" t="s">
        <v>23</v>
      </c>
      <c r="C37" s="19" t="s">
        <v>3</v>
      </c>
      <c r="D37" s="19">
        <v>5</v>
      </c>
      <c r="E37" s="22"/>
      <c r="F37" s="43">
        <f t="shared" si="0"/>
        <v>0</v>
      </c>
      <c r="G37" s="44">
        <v>0</v>
      </c>
      <c r="H37" s="18">
        <f t="shared" si="1"/>
        <v>0</v>
      </c>
      <c r="I37" s="18">
        <f t="shared" si="2"/>
        <v>0</v>
      </c>
    </row>
    <row r="38" spans="1:9" ht="18.600000000000001" thickBot="1" x14ac:dyDescent="0.4">
      <c r="A38" s="17">
        <v>27</v>
      </c>
      <c r="B38" s="25" t="s">
        <v>24</v>
      </c>
      <c r="C38" s="19" t="s">
        <v>3</v>
      </c>
      <c r="D38" s="19">
        <v>25</v>
      </c>
      <c r="E38" s="22"/>
      <c r="F38" s="43">
        <f t="shared" si="0"/>
        <v>0</v>
      </c>
      <c r="G38" s="44">
        <v>0</v>
      </c>
      <c r="H38" s="18">
        <f t="shared" si="1"/>
        <v>0</v>
      </c>
      <c r="I38" s="18">
        <f t="shared" si="2"/>
        <v>0</v>
      </c>
    </row>
    <row r="39" spans="1:9" ht="18.600000000000001" thickBot="1" x14ac:dyDescent="0.4">
      <c r="A39" s="17">
        <v>28</v>
      </c>
      <c r="B39" s="25" t="s">
        <v>25</v>
      </c>
      <c r="C39" s="19" t="s">
        <v>3</v>
      </c>
      <c r="D39" s="19">
        <v>50</v>
      </c>
      <c r="E39" s="22"/>
      <c r="F39" s="43">
        <f t="shared" si="0"/>
        <v>0</v>
      </c>
      <c r="G39" s="44">
        <v>0</v>
      </c>
      <c r="H39" s="18">
        <f t="shared" si="1"/>
        <v>0</v>
      </c>
      <c r="I39" s="18">
        <f t="shared" si="2"/>
        <v>0</v>
      </c>
    </row>
    <row r="40" spans="1:9" ht="18.600000000000001" thickBot="1" x14ac:dyDescent="0.4">
      <c r="A40" s="17">
        <v>29</v>
      </c>
      <c r="B40" s="25" t="s">
        <v>26</v>
      </c>
      <c r="C40" s="19" t="s">
        <v>3</v>
      </c>
      <c r="D40" s="19">
        <v>260</v>
      </c>
      <c r="E40" s="22"/>
      <c r="F40" s="43">
        <f t="shared" si="0"/>
        <v>0</v>
      </c>
      <c r="G40" s="44">
        <v>0</v>
      </c>
      <c r="H40" s="18">
        <f t="shared" si="1"/>
        <v>0</v>
      </c>
      <c r="I40" s="18">
        <f t="shared" si="2"/>
        <v>0</v>
      </c>
    </row>
    <row r="41" spans="1:9" ht="36.6" thickBot="1" x14ac:dyDescent="0.4">
      <c r="A41" s="17">
        <v>30</v>
      </c>
      <c r="B41" s="25" t="s">
        <v>53</v>
      </c>
      <c r="C41" s="19" t="s">
        <v>3</v>
      </c>
      <c r="D41" s="19">
        <v>30</v>
      </c>
      <c r="E41" s="22"/>
      <c r="F41" s="43">
        <f t="shared" si="0"/>
        <v>0</v>
      </c>
      <c r="G41" s="44">
        <v>0</v>
      </c>
      <c r="H41" s="18">
        <f t="shared" si="1"/>
        <v>0</v>
      </c>
      <c r="I41" s="18">
        <f t="shared" si="2"/>
        <v>0</v>
      </c>
    </row>
    <row r="42" spans="1:9" ht="36.6" thickBot="1" x14ac:dyDescent="0.4">
      <c r="A42" s="17">
        <v>31</v>
      </c>
      <c r="B42" s="25" t="s">
        <v>54</v>
      </c>
      <c r="C42" s="19" t="s">
        <v>3</v>
      </c>
      <c r="D42" s="19">
        <v>5</v>
      </c>
      <c r="E42" s="22"/>
      <c r="F42" s="43">
        <f t="shared" si="0"/>
        <v>0</v>
      </c>
      <c r="G42" s="44">
        <v>0</v>
      </c>
      <c r="H42" s="18">
        <f t="shared" si="1"/>
        <v>0</v>
      </c>
      <c r="I42" s="18">
        <f t="shared" si="2"/>
        <v>0</v>
      </c>
    </row>
    <row r="43" spans="1:9" ht="36.6" thickBot="1" x14ac:dyDescent="0.4">
      <c r="A43" s="17">
        <v>32</v>
      </c>
      <c r="B43" s="25" t="s">
        <v>55</v>
      </c>
      <c r="C43" s="19" t="s">
        <v>3</v>
      </c>
      <c r="D43" s="19">
        <v>21</v>
      </c>
      <c r="E43" s="22"/>
      <c r="F43" s="43">
        <f t="shared" si="0"/>
        <v>0</v>
      </c>
      <c r="G43" s="44">
        <v>0</v>
      </c>
      <c r="H43" s="18">
        <f t="shared" si="1"/>
        <v>0</v>
      </c>
      <c r="I43" s="18">
        <f t="shared" si="2"/>
        <v>0</v>
      </c>
    </row>
    <row r="44" spans="1:9" ht="36.6" thickBot="1" x14ac:dyDescent="0.4">
      <c r="A44" s="17">
        <v>33</v>
      </c>
      <c r="B44" s="25" t="s">
        <v>56</v>
      </c>
      <c r="C44" s="19" t="s">
        <v>3</v>
      </c>
      <c r="D44" s="19">
        <v>70</v>
      </c>
      <c r="E44" s="22"/>
      <c r="F44" s="43">
        <f t="shared" si="0"/>
        <v>0</v>
      </c>
      <c r="G44" s="44">
        <v>0</v>
      </c>
      <c r="H44" s="18">
        <f t="shared" si="1"/>
        <v>0</v>
      </c>
      <c r="I44" s="18">
        <f t="shared" si="2"/>
        <v>0</v>
      </c>
    </row>
    <row r="45" spans="1:9" ht="36.6" thickBot="1" x14ac:dyDescent="0.4">
      <c r="A45" s="17">
        <v>34</v>
      </c>
      <c r="B45" s="25" t="s">
        <v>111</v>
      </c>
      <c r="C45" s="19" t="s">
        <v>3</v>
      </c>
      <c r="D45" s="19">
        <v>30</v>
      </c>
      <c r="E45" s="22"/>
      <c r="F45" s="43">
        <f t="shared" si="0"/>
        <v>0</v>
      </c>
      <c r="G45" s="44">
        <v>0</v>
      </c>
      <c r="H45" s="18">
        <f t="shared" si="1"/>
        <v>0</v>
      </c>
      <c r="I45" s="18">
        <f t="shared" si="2"/>
        <v>0</v>
      </c>
    </row>
    <row r="46" spans="1:9" ht="18.600000000000001" thickBot="1" x14ac:dyDescent="0.4">
      <c r="A46" s="17">
        <v>35</v>
      </c>
      <c r="B46" s="54" t="s">
        <v>27</v>
      </c>
      <c r="C46" s="19" t="s">
        <v>3</v>
      </c>
      <c r="D46" s="19">
        <v>30</v>
      </c>
      <c r="E46" s="22"/>
      <c r="F46" s="43">
        <f t="shared" si="0"/>
        <v>0</v>
      </c>
      <c r="G46" s="44">
        <v>0</v>
      </c>
      <c r="H46" s="18">
        <f t="shared" si="1"/>
        <v>0</v>
      </c>
      <c r="I46" s="18">
        <f t="shared" si="2"/>
        <v>0</v>
      </c>
    </row>
    <row r="47" spans="1:9" ht="18.600000000000001" thickBot="1" x14ac:dyDescent="0.4">
      <c r="A47" s="17">
        <v>36</v>
      </c>
      <c r="B47" s="25" t="s">
        <v>28</v>
      </c>
      <c r="C47" s="19" t="s">
        <v>3</v>
      </c>
      <c r="D47" s="19">
        <v>10</v>
      </c>
      <c r="E47" s="22"/>
      <c r="F47" s="43">
        <f t="shared" si="0"/>
        <v>0</v>
      </c>
      <c r="G47" s="44">
        <v>0</v>
      </c>
      <c r="H47" s="18">
        <f t="shared" si="1"/>
        <v>0</v>
      </c>
      <c r="I47" s="18">
        <f t="shared" si="2"/>
        <v>0</v>
      </c>
    </row>
    <row r="48" spans="1:9" ht="36.6" thickBot="1" x14ac:dyDescent="0.4">
      <c r="A48" s="17">
        <v>37</v>
      </c>
      <c r="B48" s="25" t="s">
        <v>112</v>
      </c>
      <c r="C48" s="19" t="s">
        <v>3</v>
      </c>
      <c r="D48" s="19">
        <v>35</v>
      </c>
      <c r="E48" s="22"/>
      <c r="F48" s="43">
        <f t="shared" si="0"/>
        <v>0</v>
      </c>
      <c r="G48" s="44">
        <v>0</v>
      </c>
      <c r="H48" s="18">
        <f t="shared" si="1"/>
        <v>0</v>
      </c>
      <c r="I48" s="18">
        <f t="shared" si="2"/>
        <v>0</v>
      </c>
    </row>
    <row r="49" spans="1:9" ht="36.6" thickBot="1" x14ac:dyDescent="0.4">
      <c r="A49" s="17">
        <v>38</v>
      </c>
      <c r="B49" s="25" t="s">
        <v>113</v>
      </c>
      <c r="C49" s="19" t="s">
        <v>3</v>
      </c>
      <c r="D49" s="19">
        <v>12</v>
      </c>
      <c r="E49" s="22"/>
      <c r="F49" s="43">
        <f t="shared" si="0"/>
        <v>0</v>
      </c>
      <c r="G49" s="44">
        <v>0</v>
      </c>
      <c r="H49" s="18">
        <f t="shared" si="1"/>
        <v>0</v>
      </c>
      <c r="I49" s="18">
        <f t="shared" si="2"/>
        <v>0</v>
      </c>
    </row>
    <row r="50" spans="1:9" ht="36.6" thickBot="1" x14ac:dyDescent="0.4">
      <c r="A50" s="17">
        <v>39</v>
      </c>
      <c r="B50" s="25" t="s">
        <v>57</v>
      </c>
      <c r="C50" s="19" t="s">
        <v>5</v>
      </c>
      <c r="D50" s="19">
        <v>3</v>
      </c>
      <c r="E50" s="22"/>
      <c r="F50" s="43">
        <f t="shared" si="0"/>
        <v>0</v>
      </c>
      <c r="G50" s="44">
        <v>0</v>
      </c>
      <c r="H50" s="18">
        <f t="shared" si="1"/>
        <v>0</v>
      </c>
      <c r="I50" s="18">
        <f t="shared" si="2"/>
        <v>0</v>
      </c>
    </row>
    <row r="51" spans="1:9" ht="36.6" thickBot="1" x14ac:dyDescent="0.4">
      <c r="A51" s="17">
        <v>40</v>
      </c>
      <c r="B51" s="25" t="s">
        <v>114</v>
      </c>
      <c r="C51" s="19" t="s">
        <v>3</v>
      </c>
      <c r="D51" s="19">
        <v>17</v>
      </c>
      <c r="E51" s="22"/>
      <c r="F51" s="43">
        <f t="shared" si="0"/>
        <v>0</v>
      </c>
      <c r="G51" s="44">
        <v>0</v>
      </c>
      <c r="H51" s="18">
        <f t="shared" si="1"/>
        <v>0</v>
      </c>
      <c r="I51" s="18">
        <f t="shared" si="2"/>
        <v>0</v>
      </c>
    </row>
    <row r="52" spans="1:9" ht="36.6" thickBot="1" x14ac:dyDescent="0.4">
      <c r="A52" s="17">
        <v>41</v>
      </c>
      <c r="B52" s="25" t="s">
        <v>115</v>
      </c>
      <c r="C52" s="19" t="s">
        <v>3</v>
      </c>
      <c r="D52" s="19">
        <v>20</v>
      </c>
      <c r="E52" s="22"/>
      <c r="F52" s="43">
        <f t="shared" si="0"/>
        <v>0</v>
      </c>
      <c r="G52" s="44">
        <v>0</v>
      </c>
      <c r="H52" s="18">
        <f t="shared" si="1"/>
        <v>0</v>
      </c>
      <c r="I52" s="18">
        <f t="shared" si="2"/>
        <v>0</v>
      </c>
    </row>
    <row r="53" spans="1:9" ht="18.600000000000001" thickBot="1" x14ac:dyDescent="0.4">
      <c r="A53" s="17">
        <v>42</v>
      </c>
      <c r="B53" s="25" t="s">
        <v>58</v>
      </c>
      <c r="C53" s="19" t="s">
        <v>3</v>
      </c>
      <c r="D53" s="19">
        <v>50</v>
      </c>
      <c r="E53" s="22"/>
      <c r="F53" s="43">
        <f t="shared" si="0"/>
        <v>0</v>
      </c>
      <c r="G53" s="44">
        <v>0</v>
      </c>
      <c r="H53" s="18">
        <f t="shared" si="1"/>
        <v>0</v>
      </c>
      <c r="I53" s="18">
        <f t="shared" si="2"/>
        <v>0</v>
      </c>
    </row>
    <row r="54" spans="1:9" ht="36.6" thickBot="1" x14ac:dyDescent="0.4">
      <c r="A54" s="17">
        <v>43</v>
      </c>
      <c r="B54" s="25" t="s">
        <v>59</v>
      </c>
      <c r="C54" s="19" t="s">
        <v>3</v>
      </c>
      <c r="D54" s="19">
        <v>280</v>
      </c>
      <c r="E54" s="22"/>
      <c r="F54" s="43">
        <f t="shared" si="0"/>
        <v>0</v>
      </c>
      <c r="G54" s="44">
        <v>0</v>
      </c>
      <c r="H54" s="18">
        <f t="shared" si="1"/>
        <v>0</v>
      </c>
      <c r="I54" s="18">
        <f t="shared" si="2"/>
        <v>0</v>
      </c>
    </row>
    <row r="55" spans="1:9" ht="18.600000000000001" thickBot="1" x14ac:dyDescent="0.4">
      <c r="A55" s="17">
        <v>44</v>
      </c>
      <c r="B55" s="25" t="s">
        <v>60</v>
      </c>
      <c r="C55" s="19" t="s">
        <v>3</v>
      </c>
      <c r="D55" s="19">
        <v>10</v>
      </c>
      <c r="E55" s="22"/>
      <c r="F55" s="43">
        <f t="shared" si="0"/>
        <v>0</v>
      </c>
      <c r="G55" s="44">
        <v>0</v>
      </c>
      <c r="H55" s="18">
        <f t="shared" si="1"/>
        <v>0</v>
      </c>
      <c r="I55" s="18">
        <f t="shared" si="2"/>
        <v>0</v>
      </c>
    </row>
    <row r="56" spans="1:9" ht="36.6" thickBot="1" x14ac:dyDescent="0.4">
      <c r="A56" s="17">
        <v>45</v>
      </c>
      <c r="B56" s="25" t="s">
        <v>61</v>
      </c>
      <c r="C56" s="19" t="s">
        <v>5</v>
      </c>
      <c r="D56" s="19">
        <v>13</v>
      </c>
      <c r="E56" s="22"/>
      <c r="F56" s="43">
        <f t="shared" si="0"/>
        <v>0</v>
      </c>
      <c r="G56" s="44">
        <v>0</v>
      </c>
      <c r="H56" s="18">
        <f t="shared" si="1"/>
        <v>0</v>
      </c>
      <c r="I56" s="18">
        <f t="shared" si="2"/>
        <v>0</v>
      </c>
    </row>
    <row r="57" spans="1:9" ht="18.600000000000001" thickBot="1" x14ac:dyDescent="0.4">
      <c r="A57" s="17">
        <v>46</v>
      </c>
      <c r="B57" s="25" t="s">
        <v>62</v>
      </c>
      <c r="C57" s="19" t="s">
        <v>3</v>
      </c>
      <c r="D57" s="19">
        <v>15</v>
      </c>
      <c r="E57" s="22"/>
      <c r="F57" s="43">
        <f t="shared" si="0"/>
        <v>0</v>
      </c>
      <c r="G57" s="44">
        <v>0</v>
      </c>
      <c r="H57" s="18">
        <f t="shared" si="1"/>
        <v>0</v>
      </c>
      <c r="I57" s="18">
        <f t="shared" si="2"/>
        <v>0</v>
      </c>
    </row>
    <row r="58" spans="1:9" x14ac:dyDescent="0.35">
      <c r="A58" s="17">
        <v>47</v>
      </c>
      <c r="B58" s="56" t="s">
        <v>63</v>
      </c>
      <c r="C58" s="19" t="s">
        <v>3</v>
      </c>
      <c r="D58" s="19">
        <v>6</v>
      </c>
      <c r="E58" s="22"/>
      <c r="F58" s="43">
        <f t="shared" si="0"/>
        <v>0</v>
      </c>
      <c r="G58" s="44">
        <v>0</v>
      </c>
      <c r="H58" s="18">
        <f t="shared" si="1"/>
        <v>0</v>
      </c>
      <c r="I58" s="18">
        <f t="shared" si="2"/>
        <v>0</v>
      </c>
    </row>
    <row r="59" spans="1:9" x14ac:dyDescent="0.35">
      <c r="A59" s="26">
        <v>48</v>
      </c>
      <c r="B59" s="27" t="s">
        <v>116</v>
      </c>
      <c r="C59" s="34" t="s">
        <v>3</v>
      </c>
      <c r="D59" s="19">
        <v>2</v>
      </c>
      <c r="E59" s="22"/>
      <c r="F59" s="43">
        <f t="shared" si="0"/>
        <v>0</v>
      </c>
      <c r="G59" s="44">
        <v>0</v>
      </c>
      <c r="H59" s="18">
        <f t="shared" si="1"/>
        <v>0</v>
      </c>
      <c r="I59" s="18">
        <f t="shared" si="2"/>
        <v>0</v>
      </c>
    </row>
    <row r="60" spans="1:9" ht="18.600000000000001" thickBot="1" x14ac:dyDescent="0.4">
      <c r="A60" s="17">
        <v>49</v>
      </c>
      <c r="B60" s="25" t="s">
        <v>64</v>
      </c>
      <c r="C60" s="19" t="s">
        <v>3</v>
      </c>
      <c r="D60" s="19">
        <v>2</v>
      </c>
      <c r="E60" s="22"/>
      <c r="F60" s="43">
        <f t="shared" si="0"/>
        <v>0</v>
      </c>
      <c r="G60" s="44">
        <v>0</v>
      </c>
      <c r="H60" s="18">
        <f t="shared" si="1"/>
        <v>0</v>
      </c>
      <c r="I60" s="18">
        <f t="shared" si="2"/>
        <v>0</v>
      </c>
    </row>
    <row r="61" spans="1:9" ht="18.600000000000001" thickBot="1" x14ac:dyDescent="0.4">
      <c r="A61" s="17">
        <v>50</v>
      </c>
      <c r="B61" s="25" t="s">
        <v>65</v>
      </c>
      <c r="C61" s="19" t="s">
        <v>3</v>
      </c>
      <c r="D61" s="19">
        <v>2</v>
      </c>
      <c r="E61" s="22"/>
      <c r="F61" s="43">
        <f t="shared" si="0"/>
        <v>0</v>
      </c>
      <c r="G61" s="44">
        <v>0</v>
      </c>
      <c r="H61" s="18">
        <f t="shared" si="1"/>
        <v>0</v>
      </c>
      <c r="I61" s="18">
        <f t="shared" si="2"/>
        <v>0</v>
      </c>
    </row>
    <row r="62" spans="1:9" ht="36.6" thickBot="1" x14ac:dyDescent="0.4">
      <c r="A62" s="17">
        <v>51</v>
      </c>
      <c r="B62" s="25" t="s">
        <v>66</v>
      </c>
      <c r="C62" s="19" t="s">
        <v>3</v>
      </c>
      <c r="D62" s="19">
        <v>80</v>
      </c>
      <c r="E62" s="22"/>
      <c r="F62" s="43">
        <f t="shared" si="0"/>
        <v>0</v>
      </c>
      <c r="G62" s="44">
        <v>0</v>
      </c>
      <c r="H62" s="18">
        <f t="shared" si="1"/>
        <v>0</v>
      </c>
      <c r="I62" s="18">
        <f t="shared" si="2"/>
        <v>0</v>
      </c>
    </row>
    <row r="63" spans="1:9" ht="18.600000000000001" thickBot="1" x14ac:dyDescent="0.4">
      <c r="A63" s="17">
        <v>52</v>
      </c>
      <c r="B63" s="25" t="s">
        <v>29</v>
      </c>
      <c r="C63" s="19" t="s">
        <v>3</v>
      </c>
      <c r="D63" s="19">
        <v>7</v>
      </c>
      <c r="E63" s="22"/>
      <c r="F63" s="43">
        <f t="shared" si="0"/>
        <v>0</v>
      </c>
      <c r="G63" s="44">
        <v>0</v>
      </c>
      <c r="H63" s="18">
        <f t="shared" si="1"/>
        <v>0</v>
      </c>
      <c r="I63" s="18">
        <f t="shared" si="2"/>
        <v>0</v>
      </c>
    </row>
    <row r="64" spans="1:9" ht="18.600000000000001" thickBot="1" x14ac:dyDescent="0.4">
      <c r="A64" s="17">
        <v>53</v>
      </c>
      <c r="B64" s="25" t="s">
        <v>30</v>
      </c>
      <c r="C64" s="19" t="s">
        <v>3</v>
      </c>
      <c r="D64" s="19">
        <v>2</v>
      </c>
      <c r="E64" s="22"/>
      <c r="F64" s="43">
        <f t="shared" si="0"/>
        <v>0</v>
      </c>
      <c r="G64" s="44">
        <v>0</v>
      </c>
      <c r="H64" s="18">
        <f t="shared" si="1"/>
        <v>0</v>
      </c>
      <c r="I64" s="18">
        <f t="shared" si="2"/>
        <v>0</v>
      </c>
    </row>
    <row r="65" spans="1:9" ht="18.600000000000001" thickBot="1" x14ac:dyDescent="0.4">
      <c r="A65" s="17">
        <v>54</v>
      </c>
      <c r="B65" s="25" t="s">
        <v>31</v>
      </c>
      <c r="C65" s="19" t="s">
        <v>3</v>
      </c>
      <c r="D65" s="19">
        <v>3</v>
      </c>
      <c r="E65" s="22"/>
      <c r="F65" s="43">
        <f t="shared" si="0"/>
        <v>0</v>
      </c>
      <c r="G65" s="44">
        <v>0</v>
      </c>
      <c r="H65" s="18">
        <f t="shared" si="1"/>
        <v>0</v>
      </c>
      <c r="I65" s="18">
        <f t="shared" si="2"/>
        <v>0</v>
      </c>
    </row>
    <row r="66" spans="1:9" ht="36.6" thickBot="1" x14ac:dyDescent="0.4">
      <c r="A66" s="17">
        <v>55</v>
      </c>
      <c r="B66" s="25" t="s">
        <v>131</v>
      </c>
      <c r="C66" s="19" t="s">
        <v>10</v>
      </c>
      <c r="D66" s="19">
        <v>410</v>
      </c>
      <c r="E66" s="22"/>
      <c r="F66" s="43">
        <f t="shared" si="0"/>
        <v>0</v>
      </c>
      <c r="G66" s="44">
        <v>0</v>
      </c>
      <c r="H66" s="18">
        <f t="shared" si="1"/>
        <v>0</v>
      </c>
      <c r="I66" s="18">
        <f t="shared" si="2"/>
        <v>0</v>
      </c>
    </row>
    <row r="67" spans="1:9" ht="18.600000000000001" thickBot="1" x14ac:dyDescent="0.4">
      <c r="A67" s="17">
        <v>56</v>
      </c>
      <c r="B67" s="25" t="s">
        <v>117</v>
      </c>
      <c r="C67" s="19" t="s">
        <v>10</v>
      </c>
      <c r="D67" s="19">
        <v>1</v>
      </c>
      <c r="E67" s="22"/>
      <c r="F67" s="43">
        <f t="shared" si="0"/>
        <v>0</v>
      </c>
      <c r="G67" s="44">
        <v>0.23</v>
      </c>
      <c r="H67" s="18">
        <f t="shared" si="1"/>
        <v>0</v>
      </c>
      <c r="I67" s="18">
        <f t="shared" si="2"/>
        <v>0</v>
      </c>
    </row>
    <row r="68" spans="1:9" ht="18.600000000000001" thickBot="1" x14ac:dyDescent="0.4">
      <c r="A68" s="17">
        <v>57</v>
      </c>
      <c r="B68" s="25" t="s">
        <v>67</v>
      </c>
      <c r="C68" s="19" t="s">
        <v>10</v>
      </c>
      <c r="D68" s="19">
        <v>3</v>
      </c>
      <c r="E68" s="22"/>
      <c r="F68" s="43">
        <f t="shared" si="0"/>
        <v>0</v>
      </c>
      <c r="G68" s="44">
        <v>0.23</v>
      </c>
      <c r="H68" s="18">
        <f t="shared" si="1"/>
        <v>0</v>
      </c>
      <c r="I68" s="18">
        <f t="shared" si="2"/>
        <v>0</v>
      </c>
    </row>
    <row r="69" spans="1:9" ht="18.600000000000001" thickBot="1" x14ac:dyDescent="0.4">
      <c r="A69" s="17">
        <v>58</v>
      </c>
      <c r="B69" s="25" t="s">
        <v>68</v>
      </c>
      <c r="C69" s="19" t="s">
        <v>3</v>
      </c>
      <c r="D69" s="19">
        <v>3</v>
      </c>
      <c r="E69" s="22"/>
      <c r="F69" s="43">
        <f t="shared" si="0"/>
        <v>0</v>
      </c>
      <c r="G69" s="44">
        <v>0.23</v>
      </c>
      <c r="H69" s="18">
        <f t="shared" si="1"/>
        <v>0</v>
      </c>
      <c r="I69" s="18">
        <f t="shared" si="2"/>
        <v>0</v>
      </c>
    </row>
    <row r="70" spans="1:9" ht="18.600000000000001" thickBot="1" x14ac:dyDescent="0.4">
      <c r="A70" s="17">
        <v>59</v>
      </c>
      <c r="B70" s="25" t="s">
        <v>69</v>
      </c>
      <c r="C70" s="19" t="s">
        <v>3</v>
      </c>
      <c r="D70" s="19">
        <v>1</v>
      </c>
      <c r="E70" s="22"/>
      <c r="F70" s="43">
        <f t="shared" si="0"/>
        <v>0</v>
      </c>
      <c r="G70" s="44">
        <v>0.23</v>
      </c>
      <c r="H70" s="18">
        <f t="shared" si="1"/>
        <v>0</v>
      </c>
      <c r="I70" s="18">
        <f t="shared" si="2"/>
        <v>0</v>
      </c>
    </row>
    <row r="71" spans="1:9" ht="18.600000000000001" thickBot="1" x14ac:dyDescent="0.4">
      <c r="A71" s="17">
        <v>60</v>
      </c>
      <c r="B71" s="25" t="s">
        <v>70</v>
      </c>
      <c r="C71" s="19" t="s">
        <v>3</v>
      </c>
      <c r="D71" s="19">
        <v>10</v>
      </c>
      <c r="E71" s="22"/>
      <c r="F71" s="43">
        <f t="shared" si="0"/>
        <v>0</v>
      </c>
      <c r="G71" s="44">
        <v>0</v>
      </c>
      <c r="H71" s="18">
        <f t="shared" si="1"/>
        <v>0</v>
      </c>
      <c r="I71" s="18">
        <f t="shared" si="2"/>
        <v>0</v>
      </c>
    </row>
    <row r="72" spans="1:9" ht="18.600000000000001" thickBot="1" x14ac:dyDescent="0.4">
      <c r="A72" s="17">
        <v>61</v>
      </c>
      <c r="B72" s="25" t="s">
        <v>71</v>
      </c>
      <c r="C72" s="19" t="s">
        <v>3</v>
      </c>
      <c r="D72" s="19">
        <v>1</v>
      </c>
      <c r="E72" s="22"/>
      <c r="F72" s="43">
        <f t="shared" si="0"/>
        <v>0</v>
      </c>
      <c r="G72" s="44">
        <v>0.08</v>
      </c>
      <c r="H72" s="18">
        <f t="shared" si="1"/>
        <v>0</v>
      </c>
      <c r="I72" s="18">
        <f t="shared" si="2"/>
        <v>0</v>
      </c>
    </row>
    <row r="73" spans="1:9" ht="18.600000000000001" thickBot="1" x14ac:dyDescent="0.4">
      <c r="A73" s="17">
        <v>62</v>
      </c>
      <c r="B73" s="25" t="s">
        <v>72</v>
      </c>
      <c r="C73" s="19" t="s">
        <v>3</v>
      </c>
      <c r="D73" s="19">
        <v>5</v>
      </c>
      <c r="E73" s="22"/>
      <c r="F73" s="43">
        <f t="shared" si="0"/>
        <v>0</v>
      </c>
      <c r="G73" s="44">
        <v>0.08</v>
      </c>
      <c r="H73" s="18">
        <f t="shared" si="1"/>
        <v>0</v>
      </c>
      <c r="I73" s="18">
        <f t="shared" si="2"/>
        <v>0</v>
      </c>
    </row>
    <row r="74" spans="1:9" ht="18.600000000000001" thickBot="1" x14ac:dyDescent="0.4">
      <c r="A74" s="17">
        <v>63</v>
      </c>
      <c r="B74" s="25" t="s">
        <v>73</v>
      </c>
      <c r="C74" s="19" t="s">
        <v>3</v>
      </c>
      <c r="D74" s="19">
        <v>1</v>
      </c>
      <c r="E74" s="22"/>
      <c r="F74" s="43">
        <f t="shared" si="0"/>
        <v>0</v>
      </c>
      <c r="G74" s="44">
        <v>0.08</v>
      </c>
      <c r="H74" s="18">
        <f t="shared" si="1"/>
        <v>0</v>
      </c>
      <c r="I74" s="18">
        <f t="shared" si="2"/>
        <v>0</v>
      </c>
    </row>
    <row r="75" spans="1:9" ht="36.6" thickBot="1" x14ac:dyDescent="0.4">
      <c r="A75" s="17">
        <v>64</v>
      </c>
      <c r="B75" s="25" t="s">
        <v>74</v>
      </c>
      <c r="C75" s="19" t="s">
        <v>3</v>
      </c>
      <c r="D75" s="19">
        <v>45</v>
      </c>
      <c r="E75" s="22"/>
      <c r="F75" s="43">
        <f t="shared" si="0"/>
        <v>0</v>
      </c>
      <c r="G75" s="44">
        <v>0.08</v>
      </c>
      <c r="H75" s="18">
        <f t="shared" si="1"/>
        <v>0</v>
      </c>
      <c r="I75" s="18">
        <f t="shared" si="2"/>
        <v>0</v>
      </c>
    </row>
    <row r="76" spans="1:9" ht="36.6" thickBot="1" x14ac:dyDescent="0.4">
      <c r="A76" s="17">
        <v>65</v>
      </c>
      <c r="B76" s="25" t="s">
        <v>32</v>
      </c>
      <c r="C76" s="19" t="s">
        <v>5</v>
      </c>
      <c r="D76" s="19">
        <v>71</v>
      </c>
      <c r="E76" s="22"/>
      <c r="F76" s="43">
        <f t="shared" si="0"/>
        <v>0</v>
      </c>
      <c r="G76" s="44">
        <v>0.08</v>
      </c>
      <c r="H76" s="18">
        <f t="shared" si="1"/>
        <v>0</v>
      </c>
      <c r="I76" s="18">
        <f t="shared" si="2"/>
        <v>0</v>
      </c>
    </row>
    <row r="77" spans="1:9" ht="36.6" thickBot="1" x14ac:dyDescent="0.4">
      <c r="A77" s="17">
        <v>66</v>
      </c>
      <c r="B77" s="25" t="s">
        <v>75</v>
      </c>
      <c r="C77" s="19" t="s">
        <v>3</v>
      </c>
      <c r="D77" s="19">
        <v>16</v>
      </c>
      <c r="E77" s="22"/>
      <c r="F77" s="43">
        <f t="shared" si="0"/>
        <v>0</v>
      </c>
      <c r="G77" s="44">
        <v>0.08</v>
      </c>
      <c r="H77" s="18">
        <f t="shared" si="1"/>
        <v>0</v>
      </c>
      <c r="I77" s="18">
        <f t="shared" si="2"/>
        <v>0</v>
      </c>
    </row>
    <row r="78" spans="1:9" ht="18.600000000000001" thickBot="1" x14ac:dyDescent="0.4">
      <c r="A78" s="17">
        <v>67</v>
      </c>
      <c r="B78" s="25" t="s">
        <v>76</v>
      </c>
      <c r="C78" s="19" t="s">
        <v>3</v>
      </c>
      <c r="D78" s="19">
        <v>6</v>
      </c>
      <c r="E78" s="22"/>
      <c r="F78" s="43">
        <f t="shared" si="0"/>
        <v>0</v>
      </c>
      <c r="G78" s="44">
        <v>0.08</v>
      </c>
      <c r="H78" s="18">
        <f t="shared" si="1"/>
        <v>0</v>
      </c>
      <c r="I78" s="18">
        <f t="shared" si="2"/>
        <v>0</v>
      </c>
    </row>
    <row r="79" spans="1:9" ht="36.6" thickBot="1" x14ac:dyDescent="0.4">
      <c r="A79" s="17">
        <v>68</v>
      </c>
      <c r="B79" s="25" t="s">
        <v>132</v>
      </c>
      <c r="C79" s="19" t="s">
        <v>3</v>
      </c>
      <c r="D79" s="19">
        <v>12</v>
      </c>
      <c r="E79" s="22"/>
      <c r="F79" s="43">
        <f t="shared" si="0"/>
        <v>0</v>
      </c>
      <c r="G79" s="44">
        <v>0.08</v>
      </c>
      <c r="H79" s="18">
        <f t="shared" si="1"/>
        <v>0</v>
      </c>
      <c r="I79" s="18">
        <f t="shared" si="2"/>
        <v>0</v>
      </c>
    </row>
    <row r="80" spans="1:9" ht="36.6" thickBot="1" x14ac:dyDescent="0.4">
      <c r="A80" s="17">
        <v>69</v>
      </c>
      <c r="B80" s="54" t="s">
        <v>108</v>
      </c>
      <c r="C80" s="19" t="s">
        <v>3</v>
      </c>
      <c r="D80" s="19">
        <v>7</v>
      </c>
      <c r="E80" s="22"/>
      <c r="F80" s="43">
        <f t="shared" si="0"/>
        <v>0</v>
      </c>
      <c r="G80" s="44">
        <v>0</v>
      </c>
      <c r="H80" s="18">
        <f t="shared" ref="H80:H133" si="3">ROUND(E80*D80,2)</f>
        <v>0</v>
      </c>
      <c r="I80" s="18">
        <f t="shared" ref="I80:I133" si="4">ROUND(F80*D80,2)</f>
        <v>0</v>
      </c>
    </row>
    <row r="81" spans="1:9" ht="36.6" thickBot="1" x14ac:dyDescent="0.4">
      <c r="A81" s="17">
        <v>70</v>
      </c>
      <c r="B81" s="25" t="s">
        <v>77</v>
      </c>
      <c r="C81" s="19" t="s">
        <v>3</v>
      </c>
      <c r="D81" s="19">
        <v>40</v>
      </c>
      <c r="E81" s="22"/>
      <c r="F81" s="43">
        <f t="shared" si="0"/>
        <v>0</v>
      </c>
      <c r="G81" s="44">
        <v>0</v>
      </c>
      <c r="H81" s="18">
        <f t="shared" si="3"/>
        <v>0</v>
      </c>
      <c r="I81" s="18">
        <f t="shared" si="4"/>
        <v>0</v>
      </c>
    </row>
    <row r="82" spans="1:9" ht="24.6" customHeight="1" thickBot="1" x14ac:dyDescent="0.4">
      <c r="A82" s="17">
        <v>71</v>
      </c>
      <c r="B82" s="25" t="s">
        <v>133</v>
      </c>
      <c r="C82" s="19" t="s">
        <v>3</v>
      </c>
      <c r="D82" s="19">
        <v>17</v>
      </c>
      <c r="E82" s="22"/>
      <c r="F82" s="43">
        <f t="shared" si="0"/>
        <v>0</v>
      </c>
      <c r="G82" s="44">
        <v>0</v>
      </c>
      <c r="H82" s="18">
        <f t="shared" si="3"/>
        <v>0</v>
      </c>
      <c r="I82" s="18">
        <f t="shared" si="4"/>
        <v>0</v>
      </c>
    </row>
    <row r="83" spans="1:9" ht="18.600000000000001" thickBot="1" x14ac:dyDescent="0.4">
      <c r="A83" s="17">
        <v>72</v>
      </c>
      <c r="B83" s="25" t="s">
        <v>78</v>
      </c>
      <c r="C83" s="19" t="s">
        <v>5</v>
      </c>
      <c r="D83" s="19">
        <v>18</v>
      </c>
      <c r="E83" s="22"/>
      <c r="F83" s="43">
        <f t="shared" si="0"/>
        <v>0</v>
      </c>
      <c r="G83" s="44">
        <v>0</v>
      </c>
      <c r="H83" s="18">
        <f t="shared" si="3"/>
        <v>0</v>
      </c>
      <c r="I83" s="18">
        <f t="shared" si="4"/>
        <v>0</v>
      </c>
    </row>
    <row r="84" spans="1:9" ht="36.6" thickBot="1" x14ac:dyDescent="0.4">
      <c r="A84" s="17">
        <v>73</v>
      </c>
      <c r="B84" s="25" t="s">
        <v>79</v>
      </c>
      <c r="C84" s="19" t="s">
        <v>3</v>
      </c>
      <c r="D84" s="19">
        <v>50</v>
      </c>
      <c r="E84" s="22"/>
      <c r="F84" s="43">
        <f t="shared" si="0"/>
        <v>0</v>
      </c>
      <c r="G84" s="44">
        <v>0.08</v>
      </c>
      <c r="H84" s="18">
        <f t="shared" si="3"/>
        <v>0</v>
      </c>
      <c r="I84" s="18">
        <f t="shared" si="4"/>
        <v>0</v>
      </c>
    </row>
    <row r="85" spans="1:9" ht="36.6" thickBot="1" x14ac:dyDescent="0.4">
      <c r="A85" s="17">
        <v>74</v>
      </c>
      <c r="B85" s="25" t="s">
        <v>80</v>
      </c>
      <c r="C85" s="19" t="s">
        <v>10</v>
      </c>
      <c r="D85" s="19">
        <v>6</v>
      </c>
      <c r="E85" s="22"/>
      <c r="F85" s="43">
        <f t="shared" si="0"/>
        <v>0</v>
      </c>
      <c r="G85" s="44">
        <v>0</v>
      </c>
      <c r="H85" s="18">
        <f t="shared" si="3"/>
        <v>0</v>
      </c>
      <c r="I85" s="18">
        <f t="shared" si="4"/>
        <v>0</v>
      </c>
    </row>
    <row r="86" spans="1:9" ht="18.600000000000001" thickBot="1" x14ac:dyDescent="0.4">
      <c r="A86" s="17">
        <v>75</v>
      </c>
      <c r="B86" s="25" t="s">
        <v>134</v>
      </c>
      <c r="C86" s="19" t="s">
        <v>10</v>
      </c>
      <c r="D86" s="19">
        <v>10</v>
      </c>
      <c r="E86" s="22"/>
      <c r="F86" s="43">
        <f t="shared" si="0"/>
        <v>0</v>
      </c>
      <c r="G86" s="44">
        <v>0</v>
      </c>
      <c r="H86" s="18">
        <f t="shared" si="3"/>
        <v>0</v>
      </c>
      <c r="I86" s="18">
        <f t="shared" si="4"/>
        <v>0</v>
      </c>
    </row>
    <row r="87" spans="1:9" ht="18.600000000000001" thickBot="1" x14ac:dyDescent="0.4">
      <c r="A87" s="17">
        <v>76</v>
      </c>
      <c r="B87" s="25" t="s">
        <v>81</v>
      </c>
      <c r="C87" s="19" t="s">
        <v>3</v>
      </c>
      <c r="D87" s="19">
        <v>14</v>
      </c>
      <c r="E87" s="22"/>
      <c r="F87" s="43">
        <f t="shared" si="0"/>
        <v>0</v>
      </c>
      <c r="G87" s="44">
        <v>0</v>
      </c>
      <c r="H87" s="18">
        <f t="shared" si="3"/>
        <v>0</v>
      </c>
      <c r="I87" s="18">
        <f t="shared" si="4"/>
        <v>0</v>
      </c>
    </row>
    <row r="88" spans="1:9" ht="18.600000000000001" thickBot="1" x14ac:dyDescent="0.4">
      <c r="A88" s="17">
        <v>77</v>
      </c>
      <c r="B88" s="25" t="s">
        <v>135</v>
      </c>
      <c r="C88" s="19" t="s">
        <v>10</v>
      </c>
      <c r="D88" s="19">
        <v>1</v>
      </c>
      <c r="E88" s="22"/>
      <c r="F88" s="43">
        <f t="shared" si="0"/>
        <v>0</v>
      </c>
      <c r="G88" s="44">
        <v>0.08</v>
      </c>
      <c r="H88" s="18">
        <f t="shared" si="3"/>
        <v>0</v>
      </c>
      <c r="I88" s="18">
        <f t="shared" si="4"/>
        <v>0</v>
      </c>
    </row>
    <row r="89" spans="1:9" ht="18.600000000000001" thickBot="1" x14ac:dyDescent="0.4">
      <c r="A89" s="17">
        <v>78</v>
      </c>
      <c r="B89" s="25" t="s">
        <v>136</v>
      </c>
      <c r="C89" s="19" t="s">
        <v>10</v>
      </c>
      <c r="D89" s="19">
        <v>228</v>
      </c>
      <c r="E89" s="22"/>
      <c r="F89" s="43">
        <f t="shared" si="0"/>
        <v>0</v>
      </c>
      <c r="G89" s="44">
        <v>0</v>
      </c>
      <c r="H89" s="18">
        <f t="shared" si="3"/>
        <v>0</v>
      </c>
      <c r="I89" s="18">
        <f t="shared" si="4"/>
        <v>0</v>
      </c>
    </row>
    <row r="90" spans="1:9" ht="18.600000000000001" thickBot="1" x14ac:dyDescent="0.4">
      <c r="A90" s="17">
        <v>79</v>
      </c>
      <c r="B90" s="25" t="s">
        <v>125</v>
      </c>
      <c r="C90" s="19" t="s">
        <v>10</v>
      </c>
      <c r="D90" s="19">
        <v>26</v>
      </c>
      <c r="E90" s="22"/>
      <c r="F90" s="43">
        <f t="shared" si="0"/>
        <v>0</v>
      </c>
      <c r="G90" s="44">
        <v>0</v>
      </c>
      <c r="H90" s="18">
        <f t="shared" si="3"/>
        <v>0</v>
      </c>
      <c r="I90" s="18">
        <f t="shared" si="4"/>
        <v>0</v>
      </c>
    </row>
    <row r="91" spans="1:9" ht="18.600000000000001" thickBot="1" x14ac:dyDescent="0.4">
      <c r="A91" s="17">
        <v>80</v>
      </c>
      <c r="B91" s="25" t="s">
        <v>137</v>
      </c>
      <c r="C91" s="19" t="s">
        <v>10</v>
      </c>
      <c r="D91" s="19">
        <v>22</v>
      </c>
      <c r="E91" s="22"/>
      <c r="F91" s="43">
        <f t="shared" si="0"/>
        <v>0</v>
      </c>
      <c r="G91" s="44">
        <v>0</v>
      </c>
      <c r="H91" s="18">
        <f t="shared" si="3"/>
        <v>0</v>
      </c>
      <c r="I91" s="18">
        <f t="shared" si="4"/>
        <v>0</v>
      </c>
    </row>
    <row r="92" spans="1:9" ht="18.600000000000001" thickBot="1" x14ac:dyDescent="0.4">
      <c r="A92" s="17">
        <v>81</v>
      </c>
      <c r="B92" s="25" t="s">
        <v>82</v>
      </c>
      <c r="C92" s="19" t="s">
        <v>10</v>
      </c>
      <c r="D92" s="19">
        <v>48</v>
      </c>
      <c r="E92" s="22"/>
      <c r="F92" s="43">
        <f t="shared" si="0"/>
        <v>0</v>
      </c>
      <c r="G92" s="44">
        <v>0.23</v>
      </c>
      <c r="H92" s="18">
        <f t="shared" si="3"/>
        <v>0</v>
      </c>
      <c r="I92" s="18">
        <f t="shared" si="4"/>
        <v>0</v>
      </c>
    </row>
    <row r="93" spans="1:9" ht="18.600000000000001" thickBot="1" x14ac:dyDescent="0.4">
      <c r="A93" s="17">
        <v>82</v>
      </c>
      <c r="B93" s="25" t="s">
        <v>83</v>
      </c>
      <c r="C93" s="19" t="s">
        <v>10</v>
      </c>
      <c r="D93" s="19">
        <v>810</v>
      </c>
      <c r="E93" s="22"/>
      <c r="F93" s="43">
        <f t="shared" si="0"/>
        <v>0</v>
      </c>
      <c r="G93" s="44">
        <v>0.23</v>
      </c>
      <c r="H93" s="18">
        <f t="shared" si="3"/>
        <v>0</v>
      </c>
      <c r="I93" s="18">
        <f t="shared" si="4"/>
        <v>0</v>
      </c>
    </row>
    <row r="94" spans="1:9" ht="18.600000000000001" thickBot="1" x14ac:dyDescent="0.4">
      <c r="A94" s="17">
        <v>83</v>
      </c>
      <c r="B94" s="25" t="s">
        <v>84</v>
      </c>
      <c r="C94" s="19" t="s">
        <v>3</v>
      </c>
      <c r="D94" s="19">
        <v>3</v>
      </c>
      <c r="E94" s="22"/>
      <c r="F94" s="43">
        <f t="shared" si="0"/>
        <v>0</v>
      </c>
      <c r="G94" s="44">
        <v>0</v>
      </c>
      <c r="H94" s="18">
        <f t="shared" si="3"/>
        <v>0</v>
      </c>
      <c r="I94" s="18">
        <f t="shared" si="4"/>
        <v>0</v>
      </c>
    </row>
    <row r="95" spans="1:9" ht="18.600000000000001" thickBot="1" x14ac:dyDescent="0.4">
      <c r="A95" s="17">
        <v>84</v>
      </c>
      <c r="B95" s="25" t="s">
        <v>33</v>
      </c>
      <c r="C95" s="19" t="s">
        <v>3</v>
      </c>
      <c r="D95" s="19">
        <v>6</v>
      </c>
      <c r="E95" s="22"/>
      <c r="F95" s="43">
        <f t="shared" si="0"/>
        <v>0</v>
      </c>
      <c r="G95" s="44">
        <v>0</v>
      </c>
      <c r="H95" s="18">
        <f t="shared" si="3"/>
        <v>0</v>
      </c>
      <c r="I95" s="18">
        <f t="shared" si="4"/>
        <v>0</v>
      </c>
    </row>
    <row r="96" spans="1:9" ht="18.600000000000001" thickBot="1" x14ac:dyDescent="0.4">
      <c r="A96" s="17">
        <v>85</v>
      </c>
      <c r="B96" s="25" t="s">
        <v>138</v>
      </c>
      <c r="C96" s="19" t="s">
        <v>3</v>
      </c>
      <c r="D96" s="19">
        <v>8</v>
      </c>
      <c r="E96" s="22"/>
      <c r="F96" s="43">
        <f t="shared" si="0"/>
        <v>0</v>
      </c>
      <c r="G96" s="44">
        <v>0</v>
      </c>
      <c r="H96" s="18">
        <f t="shared" si="3"/>
        <v>0</v>
      </c>
      <c r="I96" s="18">
        <f t="shared" si="4"/>
        <v>0</v>
      </c>
    </row>
    <row r="97" spans="1:9" ht="18.600000000000001" thickBot="1" x14ac:dyDescent="0.4">
      <c r="A97" s="17">
        <v>86</v>
      </c>
      <c r="B97" s="25" t="s">
        <v>34</v>
      </c>
      <c r="C97" s="19" t="s">
        <v>3</v>
      </c>
      <c r="D97" s="19">
        <v>6</v>
      </c>
      <c r="E97" s="22"/>
      <c r="F97" s="43">
        <f t="shared" si="0"/>
        <v>0</v>
      </c>
      <c r="G97" s="44">
        <v>0</v>
      </c>
      <c r="H97" s="18">
        <f t="shared" si="3"/>
        <v>0</v>
      </c>
      <c r="I97" s="18">
        <f t="shared" si="4"/>
        <v>0</v>
      </c>
    </row>
    <row r="98" spans="1:9" ht="18.600000000000001" thickBot="1" x14ac:dyDescent="0.4">
      <c r="A98" s="17">
        <v>87</v>
      </c>
      <c r="B98" s="25" t="s">
        <v>35</v>
      </c>
      <c r="C98" s="19" t="s">
        <v>3</v>
      </c>
      <c r="D98" s="19">
        <v>1</v>
      </c>
      <c r="E98" s="22"/>
      <c r="F98" s="43">
        <f t="shared" si="0"/>
        <v>0</v>
      </c>
      <c r="G98" s="44">
        <v>0</v>
      </c>
      <c r="H98" s="18">
        <f t="shared" si="3"/>
        <v>0</v>
      </c>
      <c r="I98" s="18">
        <f t="shared" si="4"/>
        <v>0</v>
      </c>
    </row>
    <row r="99" spans="1:9" ht="18.600000000000001" thickBot="1" x14ac:dyDescent="0.4">
      <c r="A99" s="17">
        <v>88</v>
      </c>
      <c r="B99" s="25" t="s">
        <v>36</v>
      </c>
      <c r="C99" s="19" t="s">
        <v>3</v>
      </c>
      <c r="D99" s="19">
        <v>1</v>
      </c>
      <c r="E99" s="22"/>
      <c r="F99" s="43">
        <f t="shared" si="0"/>
        <v>0</v>
      </c>
      <c r="G99" s="44">
        <v>0</v>
      </c>
      <c r="H99" s="18">
        <f t="shared" si="3"/>
        <v>0</v>
      </c>
      <c r="I99" s="18">
        <f t="shared" si="4"/>
        <v>0</v>
      </c>
    </row>
    <row r="100" spans="1:9" ht="18.600000000000001" thickBot="1" x14ac:dyDescent="0.4">
      <c r="A100" s="17">
        <v>89</v>
      </c>
      <c r="B100" s="54" t="s">
        <v>109</v>
      </c>
      <c r="C100" s="19" t="s">
        <v>3</v>
      </c>
      <c r="D100" s="19">
        <v>3</v>
      </c>
      <c r="E100" s="22"/>
      <c r="F100" s="43">
        <f t="shared" si="0"/>
        <v>0</v>
      </c>
      <c r="G100" s="44">
        <v>0</v>
      </c>
      <c r="H100" s="18">
        <f t="shared" si="3"/>
        <v>0</v>
      </c>
      <c r="I100" s="18">
        <f t="shared" si="4"/>
        <v>0</v>
      </c>
    </row>
    <row r="101" spans="1:9" ht="18.600000000000001" thickBot="1" x14ac:dyDescent="0.4">
      <c r="A101" s="17">
        <v>90</v>
      </c>
      <c r="B101" s="25" t="s">
        <v>139</v>
      </c>
      <c r="C101" s="19" t="s">
        <v>3</v>
      </c>
      <c r="D101" s="19">
        <v>14</v>
      </c>
      <c r="E101" s="22"/>
      <c r="F101" s="43">
        <f t="shared" si="0"/>
        <v>0</v>
      </c>
      <c r="G101" s="44">
        <v>0</v>
      </c>
      <c r="H101" s="18">
        <f t="shared" si="3"/>
        <v>0</v>
      </c>
      <c r="I101" s="18">
        <f t="shared" si="4"/>
        <v>0</v>
      </c>
    </row>
    <row r="102" spans="1:9" ht="18.600000000000001" thickBot="1" x14ac:dyDescent="0.4">
      <c r="A102" s="17">
        <v>91</v>
      </c>
      <c r="B102" s="25" t="s">
        <v>85</v>
      </c>
      <c r="C102" s="19" t="s">
        <v>3</v>
      </c>
      <c r="D102" s="19">
        <v>11</v>
      </c>
      <c r="E102" s="22"/>
      <c r="F102" s="43">
        <f t="shared" si="0"/>
        <v>0</v>
      </c>
      <c r="G102" s="44">
        <v>0</v>
      </c>
      <c r="H102" s="18">
        <f t="shared" si="3"/>
        <v>0</v>
      </c>
      <c r="I102" s="18">
        <f t="shared" si="4"/>
        <v>0</v>
      </c>
    </row>
    <row r="103" spans="1:9" ht="18.600000000000001" thickBot="1" x14ac:dyDescent="0.4">
      <c r="A103" s="17">
        <v>92</v>
      </c>
      <c r="B103" s="25" t="s">
        <v>140</v>
      </c>
      <c r="C103" s="19" t="s">
        <v>3</v>
      </c>
      <c r="D103" s="19">
        <v>120</v>
      </c>
      <c r="E103" s="22"/>
      <c r="F103" s="43">
        <f t="shared" si="0"/>
        <v>0</v>
      </c>
      <c r="G103" s="44">
        <v>0.23</v>
      </c>
      <c r="H103" s="18">
        <f t="shared" si="3"/>
        <v>0</v>
      </c>
      <c r="I103" s="18">
        <f t="shared" si="4"/>
        <v>0</v>
      </c>
    </row>
    <row r="104" spans="1:9" ht="18.600000000000001" thickBot="1" x14ac:dyDescent="0.4">
      <c r="A104" s="17">
        <v>93</v>
      </c>
      <c r="B104" s="25" t="s">
        <v>141</v>
      </c>
      <c r="C104" s="19" t="s">
        <v>3</v>
      </c>
      <c r="D104" s="19">
        <v>1</v>
      </c>
      <c r="E104" s="22"/>
      <c r="F104" s="43">
        <f t="shared" si="0"/>
        <v>0</v>
      </c>
      <c r="G104" s="44">
        <v>0.08</v>
      </c>
      <c r="H104" s="18">
        <f t="shared" si="3"/>
        <v>0</v>
      </c>
      <c r="I104" s="18">
        <f t="shared" si="4"/>
        <v>0</v>
      </c>
    </row>
    <row r="105" spans="1:9" ht="18.600000000000001" thickBot="1" x14ac:dyDescent="0.4">
      <c r="A105" s="17">
        <v>94</v>
      </c>
      <c r="B105" s="25" t="s">
        <v>142</v>
      </c>
      <c r="C105" s="19" t="s">
        <v>3</v>
      </c>
      <c r="D105" s="19">
        <v>0.1</v>
      </c>
      <c r="E105" s="22"/>
      <c r="F105" s="43">
        <f t="shared" si="0"/>
        <v>0</v>
      </c>
      <c r="G105" s="44">
        <v>0.08</v>
      </c>
      <c r="H105" s="18">
        <f t="shared" si="3"/>
        <v>0</v>
      </c>
      <c r="I105" s="18">
        <f t="shared" si="4"/>
        <v>0</v>
      </c>
    </row>
    <row r="106" spans="1:9" ht="18.600000000000001" thickBot="1" x14ac:dyDescent="0.4">
      <c r="A106" s="17">
        <v>95</v>
      </c>
      <c r="B106" s="25" t="s">
        <v>143</v>
      </c>
      <c r="C106" s="19" t="s">
        <v>3</v>
      </c>
      <c r="D106" s="19">
        <v>2</v>
      </c>
      <c r="E106" s="22"/>
      <c r="F106" s="43">
        <f t="shared" si="0"/>
        <v>0</v>
      </c>
      <c r="G106" s="44">
        <v>0.08</v>
      </c>
      <c r="H106" s="18">
        <f t="shared" si="3"/>
        <v>0</v>
      </c>
      <c r="I106" s="18">
        <f t="shared" si="4"/>
        <v>0</v>
      </c>
    </row>
    <row r="107" spans="1:9" ht="18.600000000000001" thickBot="1" x14ac:dyDescent="0.4">
      <c r="A107" s="17">
        <v>96</v>
      </c>
      <c r="B107" s="25" t="s">
        <v>86</v>
      </c>
      <c r="C107" s="19" t="s">
        <v>3</v>
      </c>
      <c r="D107" s="19">
        <v>0.5</v>
      </c>
      <c r="E107" s="22"/>
      <c r="F107" s="43">
        <f t="shared" si="0"/>
        <v>0</v>
      </c>
      <c r="G107" s="44">
        <v>0.08</v>
      </c>
      <c r="H107" s="18">
        <f t="shared" si="3"/>
        <v>0</v>
      </c>
      <c r="I107" s="18">
        <f t="shared" si="4"/>
        <v>0</v>
      </c>
    </row>
    <row r="108" spans="1:9" ht="18.600000000000001" thickBot="1" x14ac:dyDescent="0.4">
      <c r="A108" s="17">
        <v>97</v>
      </c>
      <c r="B108" s="25" t="s">
        <v>87</v>
      </c>
      <c r="C108" s="19" t="s">
        <v>3</v>
      </c>
      <c r="D108" s="19">
        <v>0.5</v>
      </c>
      <c r="E108" s="22"/>
      <c r="F108" s="43">
        <f t="shared" si="0"/>
        <v>0</v>
      </c>
      <c r="G108" s="44">
        <v>0.08</v>
      </c>
      <c r="H108" s="18">
        <f t="shared" si="3"/>
        <v>0</v>
      </c>
      <c r="I108" s="18">
        <f t="shared" si="4"/>
        <v>0</v>
      </c>
    </row>
    <row r="109" spans="1:9" ht="18.600000000000001" thickBot="1" x14ac:dyDescent="0.4">
      <c r="A109" s="17">
        <v>98</v>
      </c>
      <c r="B109" s="25" t="s">
        <v>88</v>
      </c>
      <c r="C109" s="19" t="s">
        <v>3</v>
      </c>
      <c r="D109" s="19">
        <v>0.2</v>
      </c>
      <c r="E109" s="22"/>
      <c r="F109" s="43">
        <f t="shared" si="0"/>
        <v>0</v>
      </c>
      <c r="G109" s="44">
        <v>0.08</v>
      </c>
      <c r="H109" s="18">
        <f t="shared" si="3"/>
        <v>0</v>
      </c>
      <c r="I109" s="18">
        <f t="shared" si="4"/>
        <v>0</v>
      </c>
    </row>
    <row r="110" spans="1:9" ht="18.600000000000001" thickBot="1" x14ac:dyDescent="0.4">
      <c r="A110" s="17">
        <v>99</v>
      </c>
      <c r="B110" s="25" t="s">
        <v>89</v>
      </c>
      <c r="C110" s="19" t="s">
        <v>3</v>
      </c>
      <c r="D110" s="19">
        <v>3</v>
      </c>
      <c r="E110" s="22"/>
      <c r="F110" s="43">
        <f t="shared" si="0"/>
        <v>0</v>
      </c>
      <c r="G110" s="44">
        <v>0.08</v>
      </c>
      <c r="H110" s="18">
        <f t="shared" si="3"/>
        <v>0</v>
      </c>
      <c r="I110" s="18">
        <f t="shared" si="4"/>
        <v>0</v>
      </c>
    </row>
    <row r="111" spans="1:9" ht="18.600000000000001" thickBot="1" x14ac:dyDescent="0.4">
      <c r="A111" s="17">
        <v>100</v>
      </c>
      <c r="B111" s="25" t="s">
        <v>90</v>
      </c>
      <c r="C111" s="19" t="s">
        <v>3</v>
      </c>
      <c r="D111" s="19">
        <v>1.5</v>
      </c>
      <c r="E111" s="22"/>
      <c r="F111" s="43">
        <f t="shared" si="0"/>
        <v>0</v>
      </c>
      <c r="G111" s="44">
        <v>0.08</v>
      </c>
      <c r="H111" s="18">
        <f t="shared" si="3"/>
        <v>0</v>
      </c>
      <c r="I111" s="18">
        <f t="shared" si="4"/>
        <v>0</v>
      </c>
    </row>
    <row r="112" spans="1:9" ht="18.600000000000001" thickBot="1" x14ac:dyDescent="0.4">
      <c r="A112" s="17">
        <v>101</v>
      </c>
      <c r="B112" s="25" t="s">
        <v>91</v>
      </c>
      <c r="C112" s="19" t="s">
        <v>3</v>
      </c>
      <c r="D112" s="19">
        <v>3</v>
      </c>
      <c r="E112" s="22"/>
      <c r="F112" s="43">
        <f t="shared" si="0"/>
        <v>0</v>
      </c>
      <c r="G112" s="44">
        <v>0.08</v>
      </c>
      <c r="H112" s="18">
        <f t="shared" si="3"/>
        <v>0</v>
      </c>
      <c r="I112" s="18">
        <f t="shared" si="4"/>
        <v>0</v>
      </c>
    </row>
    <row r="113" spans="1:9" ht="18.600000000000001" thickBot="1" x14ac:dyDescent="0.4">
      <c r="A113" s="17">
        <v>102</v>
      </c>
      <c r="B113" s="25" t="s">
        <v>119</v>
      </c>
      <c r="C113" s="19" t="s">
        <v>3</v>
      </c>
      <c r="D113" s="19">
        <v>0.3</v>
      </c>
      <c r="E113" s="22"/>
      <c r="F113" s="43">
        <f t="shared" si="0"/>
        <v>0</v>
      </c>
      <c r="G113" s="44">
        <v>0.08</v>
      </c>
      <c r="H113" s="18">
        <f t="shared" si="3"/>
        <v>0</v>
      </c>
      <c r="I113" s="18">
        <f t="shared" si="4"/>
        <v>0</v>
      </c>
    </row>
    <row r="114" spans="1:9" ht="18.600000000000001" thickBot="1" x14ac:dyDescent="0.4">
      <c r="A114" s="17">
        <v>103</v>
      </c>
      <c r="B114" s="25" t="s">
        <v>120</v>
      </c>
      <c r="C114" s="19" t="s">
        <v>3</v>
      </c>
      <c r="D114" s="19">
        <v>0.5</v>
      </c>
      <c r="E114" s="22"/>
      <c r="F114" s="43">
        <f t="shared" si="0"/>
        <v>0</v>
      </c>
      <c r="G114" s="44">
        <v>0.08</v>
      </c>
      <c r="H114" s="18">
        <f t="shared" si="3"/>
        <v>0</v>
      </c>
      <c r="I114" s="18">
        <f t="shared" si="4"/>
        <v>0</v>
      </c>
    </row>
    <row r="115" spans="1:9" ht="18.600000000000001" thickBot="1" x14ac:dyDescent="0.4">
      <c r="A115" s="17">
        <v>104</v>
      </c>
      <c r="B115" s="25" t="s">
        <v>92</v>
      </c>
      <c r="C115" s="19" t="s">
        <v>3</v>
      </c>
      <c r="D115" s="19">
        <v>0.1</v>
      </c>
      <c r="E115" s="22"/>
      <c r="F115" s="43">
        <f t="shared" ref="F115:F133" si="5">E115*G115+E115</f>
        <v>0</v>
      </c>
      <c r="G115" s="44">
        <v>0.08</v>
      </c>
      <c r="H115" s="18">
        <f t="shared" si="3"/>
        <v>0</v>
      </c>
      <c r="I115" s="18">
        <f t="shared" si="4"/>
        <v>0</v>
      </c>
    </row>
    <row r="116" spans="1:9" ht="18.600000000000001" thickBot="1" x14ac:dyDescent="0.4">
      <c r="A116" s="17">
        <v>105</v>
      </c>
      <c r="B116" s="25" t="s">
        <v>93</v>
      </c>
      <c r="C116" s="19" t="s">
        <v>3</v>
      </c>
      <c r="D116" s="19">
        <v>0.3</v>
      </c>
      <c r="E116" s="22"/>
      <c r="F116" s="43">
        <f t="shared" si="5"/>
        <v>0</v>
      </c>
      <c r="G116" s="44">
        <v>0.08</v>
      </c>
      <c r="H116" s="18">
        <f t="shared" si="3"/>
        <v>0</v>
      </c>
      <c r="I116" s="18">
        <f t="shared" si="4"/>
        <v>0</v>
      </c>
    </row>
    <row r="117" spans="1:9" ht="18.600000000000001" thickBot="1" x14ac:dyDescent="0.4">
      <c r="A117" s="17">
        <v>106</v>
      </c>
      <c r="B117" s="25" t="s">
        <v>94</v>
      </c>
      <c r="C117" s="19" t="s">
        <v>3</v>
      </c>
      <c r="D117" s="19">
        <v>0.5</v>
      </c>
      <c r="E117" s="22"/>
      <c r="F117" s="43">
        <f t="shared" si="5"/>
        <v>0</v>
      </c>
      <c r="G117" s="44">
        <v>0</v>
      </c>
      <c r="H117" s="18">
        <f t="shared" si="3"/>
        <v>0</v>
      </c>
      <c r="I117" s="18">
        <f t="shared" si="4"/>
        <v>0</v>
      </c>
    </row>
    <row r="118" spans="1:9" ht="18.600000000000001" thickBot="1" x14ac:dyDescent="0.4">
      <c r="A118" s="17">
        <v>107</v>
      </c>
      <c r="B118" s="25" t="s">
        <v>95</v>
      </c>
      <c r="C118" s="19" t="s">
        <v>3</v>
      </c>
      <c r="D118" s="19">
        <v>0.5</v>
      </c>
      <c r="E118" s="22"/>
      <c r="F118" s="43">
        <f t="shared" si="5"/>
        <v>0</v>
      </c>
      <c r="G118" s="44">
        <v>0</v>
      </c>
      <c r="H118" s="18">
        <f t="shared" si="3"/>
        <v>0</v>
      </c>
      <c r="I118" s="18">
        <f t="shared" si="4"/>
        <v>0</v>
      </c>
    </row>
    <row r="119" spans="1:9" ht="18.600000000000001" thickBot="1" x14ac:dyDescent="0.4">
      <c r="A119" s="17">
        <v>108</v>
      </c>
      <c r="B119" s="25" t="s">
        <v>96</v>
      </c>
      <c r="C119" s="19" t="s">
        <v>3</v>
      </c>
      <c r="D119" s="19">
        <v>0.5</v>
      </c>
      <c r="E119" s="22"/>
      <c r="F119" s="43">
        <f t="shared" si="5"/>
        <v>0</v>
      </c>
      <c r="G119" s="44">
        <v>0.08</v>
      </c>
      <c r="H119" s="18">
        <f t="shared" si="3"/>
        <v>0</v>
      </c>
      <c r="I119" s="18">
        <f t="shared" si="4"/>
        <v>0</v>
      </c>
    </row>
    <row r="120" spans="1:9" ht="18.600000000000001" thickBot="1" x14ac:dyDescent="0.4">
      <c r="A120" s="17">
        <v>109</v>
      </c>
      <c r="B120" s="25" t="s">
        <v>97</v>
      </c>
      <c r="C120" s="19" t="s">
        <v>3</v>
      </c>
      <c r="D120" s="19">
        <v>4</v>
      </c>
      <c r="E120" s="22"/>
      <c r="F120" s="43">
        <f t="shared" si="5"/>
        <v>0</v>
      </c>
      <c r="G120" s="44">
        <v>0</v>
      </c>
      <c r="H120" s="18">
        <f t="shared" si="3"/>
        <v>0</v>
      </c>
      <c r="I120" s="18">
        <f t="shared" si="4"/>
        <v>0</v>
      </c>
    </row>
    <row r="121" spans="1:9" ht="18.600000000000001" thickBot="1" x14ac:dyDescent="0.4">
      <c r="A121" s="17">
        <v>110</v>
      </c>
      <c r="B121" s="25" t="s">
        <v>98</v>
      </c>
      <c r="C121" s="19" t="s">
        <v>3</v>
      </c>
      <c r="D121" s="19">
        <v>9</v>
      </c>
      <c r="E121" s="22"/>
      <c r="F121" s="43">
        <f t="shared" si="5"/>
        <v>0</v>
      </c>
      <c r="G121" s="44">
        <v>0</v>
      </c>
      <c r="H121" s="18">
        <f t="shared" si="3"/>
        <v>0</v>
      </c>
      <c r="I121" s="18">
        <f t="shared" si="4"/>
        <v>0</v>
      </c>
    </row>
    <row r="122" spans="1:9" ht="18.600000000000001" thickBot="1" x14ac:dyDescent="0.4">
      <c r="A122" s="17">
        <v>111</v>
      </c>
      <c r="B122" s="25" t="s">
        <v>99</v>
      </c>
      <c r="C122" s="19" t="s">
        <v>3</v>
      </c>
      <c r="D122" s="19">
        <v>20</v>
      </c>
      <c r="E122" s="22"/>
      <c r="F122" s="43">
        <f t="shared" si="5"/>
        <v>0</v>
      </c>
      <c r="G122" s="44">
        <v>0</v>
      </c>
      <c r="H122" s="18">
        <f t="shared" si="3"/>
        <v>0</v>
      </c>
      <c r="I122" s="18">
        <f t="shared" si="4"/>
        <v>0</v>
      </c>
    </row>
    <row r="123" spans="1:9" ht="24.6" customHeight="1" thickBot="1" x14ac:dyDescent="0.4">
      <c r="A123" s="17">
        <v>112</v>
      </c>
      <c r="B123" s="25" t="s">
        <v>144</v>
      </c>
      <c r="C123" s="19" t="s">
        <v>3</v>
      </c>
      <c r="D123" s="19">
        <v>7</v>
      </c>
      <c r="E123" s="22"/>
      <c r="F123" s="43">
        <f t="shared" si="5"/>
        <v>0</v>
      </c>
      <c r="G123" s="44">
        <v>0</v>
      </c>
      <c r="H123" s="18">
        <f t="shared" si="3"/>
        <v>0</v>
      </c>
      <c r="I123" s="18">
        <f t="shared" si="4"/>
        <v>0</v>
      </c>
    </row>
    <row r="124" spans="1:9" ht="18.600000000000001" thickBot="1" x14ac:dyDescent="0.4">
      <c r="A124" s="17">
        <v>113</v>
      </c>
      <c r="B124" s="25" t="s">
        <v>100</v>
      </c>
      <c r="C124" s="19" t="s">
        <v>3</v>
      </c>
      <c r="D124" s="19">
        <v>5</v>
      </c>
      <c r="E124" s="22"/>
      <c r="F124" s="43">
        <f t="shared" si="5"/>
        <v>0</v>
      </c>
      <c r="G124" s="44">
        <v>0</v>
      </c>
      <c r="H124" s="18">
        <f t="shared" si="3"/>
        <v>0</v>
      </c>
      <c r="I124" s="18">
        <f t="shared" si="4"/>
        <v>0</v>
      </c>
    </row>
    <row r="125" spans="1:9" ht="36.6" thickBot="1" x14ac:dyDescent="0.4">
      <c r="A125" s="17">
        <v>114</v>
      </c>
      <c r="B125" s="25" t="s">
        <v>101</v>
      </c>
      <c r="C125" s="19" t="s">
        <v>3</v>
      </c>
      <c r="D125" s="19">
        <v>12</v>
      </c>
      <c r="E125" s="22"/>
      <c r="F125" s="43">
        <f t="shared" si="5"/>
        <v>0</v>
      </c>
      <c r="G125" s="44">
        <v>0</v>
      </c>
      <c r="H125" s="18">
        <f t="shared" si="3"/>
        <v>0</v>
      </c>
      <c r="I125" s="18">
        <f t="shared" si="4"/>
        <v>0</v>
      </c>
    </row>
    <row r="126" spans="1:9" ht="36.6" thickBot="1" x14ac:dyDescent="0.4">
      <c r="A126" s="17">
        <v>115</v>
      </c>
      <c r="B126" s="25" t="s">
        <v>102</v>
      </c>
      <c r="C126" s="19" t="s">
        <v>3</v>
      </c>
      <c r="D126" s="19">
        <v>9</v>
      </c>
      <c r="E126" s="22"/>
      <c r="F126" s="43">
        <f t="shared" si="5"/>
        <v>0</v>
      </c>
      <c r="G126" s="44">
        <v>0</v>
      </c>
      <c r="H126" s="18">
        <f t="shared" si="3"/>
        <v>0</v>
      </c>
      <c r="I126" s="18">
        <f t="shared" si="4"/>
        <v>0</v>
      </c>
    </row>
    <row r="127" spans="1:9" ht="18.600000000000001" thickBot="1" x14ac:dyDescent="0.4">
      <c r="A127" s="17">
        <v>116</v>
      </c>
      <c r="B127" s="25" t="s">
        <v>103</v>
      </c>
      <c r="C127" s="19" t="s">
        <v>3</v>
      </c>
      <c r="D127" s="19">
        <v>15</v>
      </c>
      <c r="E127" s="22"/>
      <c r="F127" s="43">
        <f t="shared" si="5"/>
        <v>0</v>
      </c>
      <c r="G127" s="44">
        <v>0</v>
      </c>
      <c r="H127" s="18">
        <f t="shared" si="3"/>
        <v>0</v>
      </c>
      <c r="I127" s="18">
        <f t="shared" si="4"/>
        <v>0</v>
      </c>
    </row>
    <row r="128" spans="1:9" ht="18.600000000000001" thickBot="1" x14ac:dyDescent="0.4">
      <c r="A128" s="17">
        <v>117</v>
      </c>
      <c r="B128" s="25" t="s">
        <v>104</v>
      </c>
      <c r="C128" s="19" t="s">
        <v>3</v>
      </c>
      <c r="D128" s="19">
        <v>6</v>
      </c>
      <c r="E128" s="22"/>
      <c r="F128" s="43">
        <f t="shared" si="5"/>
        <v>0</v>
      </c>
      <c r="G128" s="44">
        <v>0</v>
      </c>
      <c r="H128" s="18">
        <f t="shared" si="3"/>
        <v>0</v>
      </c>
      <c r="I128" s="18">
        <f t="shared" si="4"/>
        <v>0</v>
      </c>
    </row>
    <row r="129" spans="1:9" ht="18.600000000000001" thickBot="1" x14ac:dyDescent="0.4">
      <c r="A129" s="17">
        <v>118</v>
      </c>
      <c r="B129" s="25" t="s">
        <v>105</v>
      </c>
      <c r="C129" s="19" t="s">
        <v>3</v>
      </c>
      <c r="D129" s="19">
        <v>4</v>
      </c>
      <c r="E129" s="22"/>
      <c r="F129" s="43">
        <f t="shared" si="5"/>
        <v>0</v>
      </c>
      <c r="G129" s="44">
        <v>0.23</v>
      </c>
      <c r="H129" s="18">
        <f t="shared" si="3"/>
        <v>0</v>
      </c>
      <c r="I129" s="18">
        <f t="shared" si="4"/>
        <v>0</v>
      </c>
    </row>
    <row r="130" spans="1:9" ht="36.6" thickBot="1" x14ac:dyDescent="0.4">
      <c r="A130" s="17">
        <v>119</v>
      </c>
      <c r="B130" s="25" t="s">
        <v>106</v>
      </c>
      <c r="C130" s="19" t="s">
        <v>3</v>
      </c>
      <c r="D130" s="19">
        <v>6</v>
      </c>
      <c r="E130" s="22"/>
      <c r="F130" s="43">
        <f t="shared" si="5"/>
        <v>0</v>
      </c>
      <c r="G130" s="44">
        <v>0</v>
      </c>
      <c r="H130" s="18">
        <f t="shared" si="3"/>
        <v>0</v>
      </c>
      <c r="I130" s="18">
        <f t="shared" si="4"/>
        <v>0</v>
      </c>
    </row>
    <row r="131" spans="1:9" s="11" customFormat="1" ht="36.6" thickBot="1" x14ac:dyDescent="0.4">
      <c r="A131" s="17">
        <v>120</v>
      </c>
      <c r="B131" s="25" t="s">
        <v>107</v>
      </c>
      <c r="C131" s="19" t="s">
        <v>3</v>
      </c>
      <c r="D131" s="58">
        <v>1</v>
      </c>
      <c r="E131" s="22"/>
      <c r="F131" s="43">
        <f t="shared" si="5"/>
        <v>0</v>
      </c>
      <c r="G131" s="44">
        <v>0</v>
      </c>
      <c r="H131" s="18">
        <f t="shared" si="3"/>
        <v>0</v>
      </c>
      <c r="I131" s="18">
        <f t="shared" si="4"/>
        <v>0</v>
      </c>
    </row>
    <row r="132" spans="1:9" s="11" customFormat="1" ht="18.600000000000001" thickBot="1" x14ac:dyDescent="0.4">
      <c r="A132" s="17">
        <v>121</v>
      </c>
      <c r="B132" s="25" t="s">
        <v>110</v>
      </c>
      <c r="C132" s="19" t="s">
        <v>3</v>
      </c>
      <c r="D132" s="19">
        <v>1</v>
      </c>
      <c r="E132" s="22"/>
      <c r="F132" s="43">
        <f t="shared" si="5"/>
        <v>0</v>
      </c>
      <c r="G132" s="44">
        <v>0.23</v>
      </c>
      <c r="H132" s="18">
        <f t="shared" si="3"/>
        <v>0</v>
      </c>
      <c r="I132" s="18">
        <f t="shared" si="4"/>
        <v>0</v>
      </c>
    </row>
    <row r="133" spans="1:9" s="11" customFormat="1" ht="18.600000000000001" thickBot="1" x14ac:dyDescent="0.4">
      <c r="A133" s="17">
        <v>122</v>
      </c>
      <c r="B133" s="25" t="s">
        <v>37</v>
      </c>
      <c r="C133" s="19" t="s">
        <v>3</v>
      </c>
      <c r="D133" s="19">
        <v>5</v>
      </c>
      <c r="E133" s="22"/>
      <c r="F133" s="43">
        <f t="shared" si="5"/>
        <v>0</v>
      </c>
      <c r="G133" s="44">
        <v>0</v>
      </c>
      <c r="H133" s="18">
        <f t="shared" si="3"/>
        <v>0</v>
      </c>
      <c r="I133" s="18">
        <f t="shared" si="4"/>
        <v>0</v>
      </c>
    </row>
    <row r="134" spans="1:9" s="11" customFormat="1" x14ac:dyDescent="0.35">
      <c r="A134" s="28" t="s">
        <v>6</v>
      </c>
      <c r="B134" s="29"/>
      <c r="C134" s="35"/>
      <c r="D134" s="35"/>
      <c r="E134" s="35"/>
      <c r="F134" s="35"/>
      <c r="G134" s="45"/>
      <c r="H134" s="46">
        <f>SUM(H12:H133)</f>
        <v>0</v>
      </c>
      <c r="I134" s="46">
        <f>SUM(I12:I133)</f>
        <v>0</v>
      </c>
    </row>
    <row r="135" spans="1:9" s="11" customFormat="1" x14ac:dyDescent="0.35">
      <c r="A135" s="30" t="s">
        <v>7</v>
      </c>
      <c r="B135" s="31"/>
      <c r="C135" s="36"/>
      <c r="D135" s="36"/>
      <c r="E135" s="36"/>
      <c r="F135" s="36"/>
      <c r="G135" s="47"/>
      <c r="H135" s="48">
        <f>I134-H134</f>
        <v>0</v>
      </c>
      <c r="I135" s="49"/>
    </row>
    <row r="136" spans="1:9" x14ac:dyDescent="0.35">
      <c r="A136" s="11"/>
      <c r="B136" s="3"/>
      <c r="C136" s="32"/>
      <c r="D136" s="32"/>
      <c r="E136" s="32"/>
      <c r="F136" s="32"/>
      <c r="G136" s="32"/>
      <c r="H136" s="32"/>
      <c r="I136" s="32"/>
    </row>
    <row r="137" spans="1:9" x14ac:dyDescent="0.35">
      <c r="A137" s="11"/>
      <c r="B137" s="3"/>
      <c r="C137" s="32"/>
      <c r="D137" s="32"/>
      <c r="E137" s="32"/>
      <c r="F137" s="32"/>
      <c r="G137" s="32"/>
      <c r="H137" s="32"/>
      <c r="I137" s="32"/>
    </row>
    <row r="138" spans="1:9" x14ac:dyDescent="0.35">
      <c r="A138" s="11"/>
      <c r="B138" s="3"/>
      <c r="C138" s="32"/>
      <c r="D138" s="32"/>
      <c r="E138" s="32"/>
      <c r="F138" s="32"/>
      <c r="G138" s="32"/>
      <c r="H138" s="32"/>
      <c r="I138" s="32"/>
    </row>
    <row r="139" spans="1:9" x14ac:dyDescent="0.35">
      <c r="A139" s="11"/>
      <c r="B139" s="3"/>
      <c r="C139" s="32"/>
      <c r="D139" s="32"/>
      <c r="E139" s="32"/>
      <c r="F139" s="50" t="s">
        <v>14</v>
      </c>
      <c r="G139" s="32"/>
      <c r="H139" s="32"/>
      <c r="I139" s="32"/>
    </row>
    <row r="140" spans="1:9" x14ac:dyDescent="0.35">
      <c r="A140" s="11"/>
      <c r="F140" s="24" t="s">
        <v>15</v>
      </c>
    </row>
    <row r="141" spans="1:9" x14ac:dyDescent="0.35">
      <c r="A141" s="11"/>
      <c r="F141" s="24" t="s">
        <v>16</v>
      </c>
    </row>
    <row r="142" spans="1:9" x14ac:dyDescent="0.35">
      <c r="A142" s="11"/>
    </row>
    <row r="143" spans="1:9" x14ac:dyDescent="0.35">
      <c r="A143" s="11"/>
    </row>
    <row r="144" spans="1:9" x14ac:dyDescent="0.35">
      <c r="A144" s="11"/>
    </row>
    <row r="145" spans="1:1" x14ac:dyDescent="0.35">
      <c r="A145" s="11"/>
    </row>
    <row r="146" spans="1:1" x14ac:dyDescent="0.35">
      <c r="A146" s="11"/>
    </row>
    <row r="147" spans="1:1" x14ac:dyDescent="0.35">
      <c r="A147" s="11"/>
    </row>
    <row r="148" spans="1:1" x14ac:dyDescent="0.35">
      <c r="A148" s="11"/>
    </row>
    <row r="149" spans="1:1" x14ac:dyDescent="0.35">
      <c r="A149" s="11"/>
    </row>
    <row r="150" spans="1:1" x14ac:dyDescent="0.35">
      <c r="A150" s="11"/>
    </row>
    <row r="151" spans="1:1" x14ac:dyDescent="0.35">
      <c r="A151" s="11"/>
    </row>
    <row r="152" spans="1:1" x14ac:dyDescent="0.35">
      <c r="A152" s="11"/>
    </row>
    <row r="153" spans="1:1" x14ac:dyDescent="0.35">
      <c r="A153" s="11"/>
    </row>
    <row r="154" spans="1:1" x14ac:dyDescent="0.35">
      <c r="A154" s="11"/>
    </row>
    <row r="155" spans="1:1" x14ac:dyDescent="0.35">
      <c r="A155" s="11"/>
    </row>
    <row r="156" spans="1:1" x14ac:dyDescent="0.35">
      <c r="A156" s="11"/>
    </row>
    <row r="157" spans="1:1" x14ac:dyDescent="0.35">
      <c r="A157" s="11"/>
    </row>
    <row r="158" spans="1:1" x14ac:dyDescent="0.35">
      <c r="A158" s="11"/>
    </row>
    <row r="159" spans="1:1" x14ac:dyDescent="0.35">
      <c r="A159" s="11"/>
    </row>
    <row r="160" spans="1:1" x14ac:dyDescent="0.35">
      <c r="A160" s="11"/>
    </row>
    <row r="161" spans="1:1" x14ac:dyDescent="0.35">
      <c r="A161" s="11"/>
    </row>
    <row r="162" spans="1:1" x14ac:dyDescent="0.35">
      <c r="A162" s="11"/>
    </row>
    <row r="163" spans="1:1" x14ac:dyDescent="0.35">
      <c r="A163" s="11"/>
    </row>
    <row r="164" spans="1:1" x14ac:dyDescent="0.35">
      <c r="A164" s="11"/>
    </row>
    <row r="165" spans="1:1" x14ac:dyDescent="0.35">
      <c r="A165" s="11"/>
    </row>
    <row r="166" spans="1:1" x14ac:dyDescent="0.35">
      <c r="A166" s="11"/>
    </row>
    <row r="167" spans="1:1" x14ac:dyDescent="0.35">
      <c r="A167" s="11"/>
    </row>
    <row r="168" spans="1:1" x14ac:dyDescent="0.35">
      <c r="A168" s="11"/>
    </row>
    <row r="169" spans="1:1" x14ac:dyDescent="0.35">
      <c r="A169" s="11"/>
    </row>
    <row r="170" spans="1:1" x14ac:dyDescent="0.35">
      <c r="A170" s="11"/>
    </row>
    <row r="171" spans="1:1" x14ac:dyDescent="0.35">
      <c r="A171" s="11"/>
    </row>
    <row r="172" spans="1:1" x14ac:dyDescent="0.35">
      <c r="A172" s="11"/>
    </row>
    <row r="173" spans="1:1" x14ac:dyDescent="0.35">
      <c r="A173" s="11"/>
    </row>
    <row r="174" spans="1:1" x14ac:dyDescent="0.35">
      <c r="A174" s="11"/>
    </row>
    <row r="175" spans="1:1" x14ac:dyDescent="0.35">
      <c r="A175" s="11"/>
    </row>
    <row r="176" spans="1:1" x14ac:dyDescent="0.35">
      <c r="A176" s="11"/>
    </row>
    <row r="177" spans="1:1" x14ac:dyDescent="0.35">
      <c r="A177" s="11"/>
    </row>
    <row r="178" spans="1:1" x14ac:dyDescent="0.35">
      <c r="A178" s="11"/>
    </row>
    <row r="179" spans="1:1" x14ac:dyDescent="0.35">
      <c r="A179" s="11"/>
    </row>
    <row r="180" spans="1:1" x14ac:dyDescent="0.35">
      <c r="A180" s="11"/>
    </row>
    <row r="181" spans="1:1" x14ac:dyDescent="0.35">
      <c r="A181" s="11"/>
    </row>
    <row r="182" spans="1:1" x14ac:dyDescent="0.35">
      <c r="A182" s="11"/>
    </row>
    <row r="183" spans="1:1" x14ac:dyDescent="0.35">
      <c r="A183" s="11"/>
    </row>
    <row r="184" spans="1:1" x14ac:dyDescent="0.35">
      <c r="A184" s="11"/>
    </row>
    <row r="185" spans="1:1" x14ac:dyDescent="0.35">
      <c r="A185" s="11"/>
    </row>
    <row r="186" spans="1:1" x14ac:dyDescent="0.35">
      <c r="A186" s="11"/>
    </row>
    <row r="187" spans="1:1" x14ac:dyDescent="0.35">
      <c r="A187" s="11"/>
    </row>
    <row r="188" spans="1:1" x14ac:dyDescent="0.35">
      <c r="A188" s="11"/>
    </row>
    <row r="189" spans="1:1" x14ac:dyDescent="0.35">
      <c r="A189" s="11"/>
    </row>
    <row r="190" spans="1:1" x14ac:dyDescent="0.35">
      <c r="A190" s="11"/>
    </row>
    <row r="191" spans="1:1" x14ac:dyDescent="0.35">
      <c r="A191" s="11"/>
    </row>
    <row r="192" spans="1:1" x14ac:dyDescent="0.35">
      <c r="A192" s="11"/>
    </row>
    <row r="193" spans="1:1" x14ac:dyDescent="0.35">
      <c r="A193" s="11"/>
    </row>
    <row r="194" spans="1:1" x14ac:dyDescent="0.35">
      <c r="A194" s="11"/>
    </row>
    <row r="195" spans="1:1" x14ac:dyDescent="0.35">
      <c r="A195" s="11"/>
    </row>
    <row r="196" spans="1:1" x14ac:dyDescent="0.35">
      <c r="A196" s="11"/>
    </row>
    <row r="197" spans="1:1" x14ac:dyDescent="0.35">
      <c r="A197" s="11"/>
    </row>
    <row r="198" spans="1:1" x14ac:dyDescent="0.35">
      <c r="A198" s="11"/>
    </row>
    <row r="199" spans="1:1" x14ac:dyDescent="0.35">
      <c r="A199" s="11"/>
    </row>
    <row r="200" spans="1:1" x14ac:dyDescent="0.35">
      <c r="A200" s="11"/>
    </row>
    <row r="201" spans="1:1" x14ac:dyDescent="0.35">
      <c r="A201" s="11"/>
    </row>
    <row r="202" spans="1:1" x14ac:dyDescent="0.35">
      <c r="A202" s="11"/>
    </row>
    <row r="203" spans="1:1" x14ac:dyDescent="0.35">
      <c r="A203" s="11"/>
    </row>
    <row r="204" spans="1:1" x14ac:dyDescent="0.35">
      <c r="A204" s="11"/>
    </row>
    <row r="205" spans="1:1" x14ac:dyDescent="0.35">
      <c r="A205" s="11"/>
    </row>
    <row r="206" spans="1:1" x14ac:dyDescent="0.35">
      <c r="A206" s="11"/>
    </row>
    <row r="207" spans="1:1" x14ac:dyDescent="0.35">
      <c r="A207" s="11"/>
    </row>
    <row r="208" spans="1:1" x14ac:dyDescent="0.35">
      <c r="A208" s="11"/>
    </row>
    <row r="209" spans="1:1" x14ac:dyDescent="0.35">
      <c r="A209" s="11"/>
    </row>
    <row r="210" spans="1:1" x14ac:dyDescent="0.35">
      <c r="A210" s="11"/>
    </row>
    <row r="211" spans="1:1" x14ac:dyDescent="0.35">
      <c r="A211" s="11"/>
    </row>
    <row r="212" spans="1:1" x14ac:dyDescent="0.35">
      <c r="A212" s="11"/>
    </row>
    <row r="213" spans="1:1" x14ac:dyDescent="0.35">
      <c r="A213" s="11"/>
    </row>
    <row r="214" spans="1:1" x14ac:dyDescent="0.35">
      <c r="A214" s="11"/>
    </row>
    <row r="215" spans="1:1" x14ac:dyDescent="0.35">
      <c r="A215" s="11"/>
    </row>
    <row r="216" spans="1:1" x14ac:dyDescent="0.35">
      <c r="A216" s="11"/>
    </row>
    <row r="217" spans="1:1" x14ac:dyDescent="0.35">
      <c r="A217" s="11"/>
    </row>
    <row r="218" spans="1:1" x14ac:dyDescent="0.35">
      <c r="A218" s="11"/>
    </row>
    <row r="219" spans="1:1" x14ac:dyDescent="0.35">
      <c r="A219" s="11"/>
    </row>
    <row r="220" spans="1:1" x14ac:dyDescent="0.35">
      <c r="A220" s="11"/>
    </row>
    <row r="221" spans="1:1" x14ac:dyDescent="0.35">
      <c r="A221" s="11"/>
    </row>
    <row r="222" spans="1:1" x14ac:dyDescent="0.35">
      <c r="A222" s="11"/>
    </row>
    <row r="223" spans="1:1" x14ac:dyDescent="0.35">
      <c r="A223" s="11"/>
    </row>
    <row r="224" spans="1:1" x14ac:dyDescent="0.35">
      <c r="A224" s="11"/>
    </row>
    <row r="225" spans="1:1" x14ac:dyDescent="0.35">
      <c r="A225" s="11"/>
    </row>
    <row r="226" spans="1:1" x14ac:dyDescent="0.35">
      <c r="A226" s="11"/>
    </row>
    <row r="227" spans="1:1" x14ac:dyDescent="0.35">
      <c r="A227" s="11"/>
    </row>
    <row r="228" spans="1:1" x14ac:dyDescent="0.35">
      <c r="A228" s="11"/>
    </row>
    <row r="229" spans="1:1" x14ac:dyDescent="0.35">
      <c r="A229" s="11"/>
    </row>
    <row r="230" spans="1:1" x14ac:dyDescent="0.35">
      <c r="A230" s="11"/>
    </row>
    <row r="231" spans="1:1" x14ac:dyDescent="0.35">
      <c r="A231" s="11"/>
    </row>
    <row r="232" spans="1:1" x14ac:dyDescent="0.35">
      <c r="A232" s="11"/>
    </row>
    <row r="233" spans="1:1" x14ac:dyDescent="0.35">
      <c r="A233" s="11"/>
    </row>
    <row r="234" spans="1:1" x14ac:dyDescent="0.35">
      <c r="A234" s="11"/>
    </row>
    <row r="235" spans="1:1" x14ac:dyDescent="0.35">
      <c r="A235" s="11"/>
    </row>
    <row r="236" spans="1:1" x14ac:dyDescent="0.35">
      <c r="A236" s="11"/>
    </row>
    <row r="237" spans="1:1" x14ac:dyDescent="0.35">
      <c r="A237" s="11"/>
    </row>
    <row r="238" spans="1:1" x14ac:dyDescent="0.35">
      <c r="A238" s="11"/>
    </row>
    <row r="239" spans="1:1" x14ac:dyDescent="0.35">
      <c r="A239" s="11"/>
    </row>
    <row r="240" spans="1:1" x14ac:dyDescent="0.35">
      <c r="A240" s="11"/>
    </row>
    <row r="241" spans="1:1" x14ac:dyDescent="0.35">
      <c r="A241" s="11"/>
    </row>
    <row r="242" spans="1:1" x14ac:dyDescent="0.35">
      <c r="A242" s="11"/>
    </row>
    <row r="243" spans="1:1" x14ac:dyDescent="0.35">
      <c r="A243" s="11"/>
    </row>
    <row r="244" spans="1:1" x14ac:dyDescent="0.35">
      <c r="A244" s="11"/>
    </row>
    <row r="245" spans="1:1" x14ac:dyDescent="0.35">
      <c r="A245" s="11"/>
    </row>
    <row r="246" spans="1:1" x14ac:dyDescent="0.35">
      <c r="A246" s="11"/>
    </row>
    <row r="247" spans="1:1" x14ac:dyDescent="0.35">
      <c r="A247" s="11"/>
    </row>
    <row r="248" spans="1:1" x14ac:dyDescent="0.35">
      <c r="A248" s="11"/>
    </row>
    <row r="249" spans="1:1" x14ac:dyDescent="0.35">
      <c r="A249" s="11"/>
    </row>
    <row r="250" spans="1:1" x14ac:dyDescent="0.35">
      <c r="A250" s="11"/>
    </row>
    <row r="251" spans="1:1" x14ac:dyDescent="0.35">
      <c r="A251" s="11"/>
    </row>
    <row r="252" spans="1:1" x14ac:dyDescent="0.35">
      <c r="A252" s="11"/>
    </row>
    <row r="253" spans="1:1" x14ac:dyDescent="0.35">
      <c r="A253" s="11"/>
    </row>
    <row r="254" spans="1:1" x14ac:dyDescent="0.35">
      <c r="A254" s="11"/>
    </row>
    <row r="255" spans="1:1" x14ac:dyDescent="0.35">
      <c r="A255" s="11"/>
    </row>
    <row r="256" spans="1:1" x14ac:dyDescent="0.35">
      <c r="A256" s="11"/>
    </row>
    <row r="257" spans="1:1" x14ac:dyDescent="0.35">
      <c r="A257" s="11"/>
    </row>
    <row r="258" spans="1:1" x14ac:dyDescent="0.35">
      <c r="A258" s="11"/>
    </row>
    <row r="259" spans="1:1" x14ac:dyDescent="0.35">
      <c r="A259" s="11"/>
    </row>
    <row r="260" spans="1:1" x14ac:dyDescent="0.35">
      <c r="A260" s="11"/>
    </row>
    <row r="261" spans="1:1" x14ac:dyDescent="0.35">
      <c r="A261" s="11"/>
    </row>
    <row r="262" spans="1:1" x14ac:dyDescent="0.35">
      <c r="A262" s="11"/>
    </row>
    <row r="263" spans="1:1" x14ac:dyDescent="0.35">
      <c r="A263" s="11"/>
    </row>
    <row r="264" spans="1:1" x14ac:dyDescent="0.35">
      <c r="A264" s="11"/>
    </row>
    <row r="265" spans="1:1" x14ac:dyDescent="0.35">
      <c r="A265" s="11"/>
    </row>
    <row r="266" spans="1:1" x14ac:dyDescent="0.35">
      <c r="A266" s="11"/>
    </row>
    <row r="267" spans="1:1" x14ac:dyDescent="0.35">
      <c r="A267" s="11"/>
    </row>
    <row r="268" spans="1:1" x14ac:dyDescent="0.35">
      <c r="A268" s="11"/>
    </row>
    <row r="269" spans="1:1" x14ac:dyDescent="0.35">
      <c r="A269" s="11"/>
    </row>
    <row r="270" spans="1:1" x14ac:dyDescent="0.35">
      <c r="A270" s="11"/>
    </row>
    <row r="271" spans="1:1" x14ac:dyDescent="0.35">
      <c r="A271" s="11"/>
    </row>
    <row r="272" spans="1:1" x14ac:dyDescent="0.35">
      <c r="A272" s="11"/>
    </row>
    <row r="273" spans="1:1" x14ac:dyDescent="0.35">
      <c r="A273" s="11"/>
    </row>
    <row r="274" spans="1:1" x14ac:dyDescent="0.35">
      <c r="A274" s="11"/>
    </row>
    <row r="275" spans="1:1" x14ac:dyDescent="0.35">
      <c r="A275" s="11"/>
    </row>
    <row r="276" spans="1:1" x14ac:dyDescent="0.35">
      <c r="A276" s="11"/>
    </row>
    <row r="277" spans="1:1" x14ac:dyDescent="0.35">
      <c r="A277" s="11"/>
    </row>
    <row r="278" spans="1:1" x14ac:dyDescent="0.35">
      <c r="A278" s="11"/>
    </row>
    <row r="279" spans="1:1" x14ac:dyDescent="0.35">
      <c r="A279" s="11"/>
    </row>
    <row r="280" spans="1:1" x14ac:dyDescent="0.35">
      <c r="A280" s="11"/>
    </row>
    <row r="281" spans="1:1" x14ac:dyDescent="0.35">
      <c r="A281" s="11"/>
    </row>
    <row r="282" spans="1:1" x14ac:dyDescent="0.35">
      <c r="A282" s="11"/>
    </row>
    <row r="283" spans="1:1" x14ac:dyDescent="0.35">
      <c r="A283" s="11"/>
    </row>
    <row r="284" spans="1:1" x14ac:dyDescent="0.35">
      <c r="A284" s="11"/>
    </row>
    <row r="285" spans="1:1" x14ac:dyDescent="0.35">
      <c r="A285" s="11"/>
    </row>
    <row r="286" spans="1:1" x14ac:dyDescent="0.35">
      <c r="A286" s="11"/>
    </row>
    <row r="287" spans="1:1" x14ac:dyDescent="0.35">
      <c r="A287" s="11"/>
    </row>
    <row r="288" spans="1:1" x14ac:dyDescent="0.35">
      <c r="A288" s="11"/>
    </row>
    <row r="289" spans="1:1" x14ac:dyDescent="0.35">
      <c r="A289" s="11"/>
    </row>
    <row r="290" spans="1:1" x14ac:dyDescent="0.35">
      <c r="A290" s="11"/>
    </row>
    <row r="291" spans="1:1" x14ac:dyDescent="0.35">
      <c r="A291" s="11"/>
    </row>
    <row r="292" spans="1:1" x14ac:dyDescent="0.35">
      <c r="A292" s="11"/>
    </row>
    <row r="293" spans="1:1" x14ac:dyDescent="0.35">
      <c r="A293" s="11"/>
    </row>
    <row r="294" spans="1:1" x14ac:dyDescent="0.35">
      <c r="A294" s="11"/>
    </row>
    <row r="295" spans="1:1" x14ac:dyDescent="0.35">
      <c r="A295" s="11"/>
    </row>
    <row r="296" spans="1:1" x14ac:dyDescent="0.35">
      <c r="A296" s="11"/>
    </row>
    <row r="297" spans="1:1" x14ac:dyDescent="0.35">
      <c r="A297" s="11"/>
    </row>
    <row r="298" spans="1:1" x14ac:dyDescent="0.35">
      <c r="A298" s="11"/>
    </row>
    <row r="299" spans="1:1" x14ac:dyDescent="0.35">
      <c r="A299" s="11"/>
    </row>
    <row r="300" spans="1:1" x14ac:dyDescent="0.35">
      <c r="A300" s="11"/>
    </row>
    <row r="301" spans="1:1" x14ac:dyDescent="0.35">
      <c r="A301" s="11"/>
    </row>
    <row r="302" spans="1:1" x14ac:dyDescent="0.35">
      <c r="A302" s="11"/>
    </row>
    <row r="303" spans="1:1" x14ac:dyDescent="0.35">
      <c r="A303" s="11"/>
    </row>
    <row r="304" spans="1:1" x14ac:dyDescent="0.35">
      <c r="A304" s="11"/>
    </row>
    <row r="305" spans="1:1" x14ac:dyDescent="0.35">
      <c r="A305" s="11"/>
    </row>
    <row r="306" spans="1:1" x14ac:dyDescent="0.35">
      <c r="A306" s="11"/>
    </row>
    <row r="307" spans="1:1" x14ac:dyDescent="0.35">
      <c r="A307" s="11"/>
    </row>
    <row r="308" spans="1:1" x14ac:dyDescent="0.35">
      <c r="A308" s="11"/>
    </row>
    <row r="309" spans="1:1" x14ac:dyDescent="0.35">
      <c r="A309" s="11"/>
    </row>
    <row r="310" spans="1:1" x14ac:dyDescent="0.35">
      <c r="A310" s="11"/>
    </row>
    <row r="311" spans="1:1" x14ac:dyDescent="0.35">
      <c r="A311" s="11"/>
    </row>
    <row r="312" spans="1:1" x14ac:dyDescent="0.35">
      <c r="A312" s="11"/>
    </row>
    <row r="313" spans="1:1" x14ac:dyDescent="0.35">
      <c r="A313" s="11"/>
    </row>
    <row r="314" spans="1:1" x14ac:dyDescent="0.35">
      <c r="A314" s="11"/>
    </row>
    <row r="315" spans="1:1" x14ac:dyDescent="0.35">
      <c r="A315" s="11"/>
    </row>
    <row r="316" spans="1:1" x14ac:dyDescent="0.35">
      <c r="A316" s="11"/>
    </row>
    <row r="317" spans="1:1" x14ac:dyDescent="0.35">
      <c r="A317" s="11"/>
    </row>
    <row r="318" spans="1:1" x14ac:dyDescent="0.35">
      <c r="A318" s="11"/>
    </row>
    <row r="319" spans="1:1" x14ac:dyDescent="0.35">
      <c r="A319" s="11"/>
    </row>
    <row r="320" spans="1:1" x14ac:dyDescent="0.35">
      <c r="A320" s="11"/>
    </row>
    <row r="321" spans="1:1" x14ac:dyDescent="0.35">
      <c r="A321" s="11"/>
    </row>
    <row r="322" spans="1:1" x14ac:dyDescent="0.35">
      <c r="A322" s="11"/>
    </row>
    <row r="323" spans="1:1" x14ac:dyDescent="0.35">
      <c r="A323" s="11"/>
    </row>
    <row r="324" spans="1:1" x14ac:dyDescent="0.35">
      <c r="A324" s="11"/>
    </row>
    <row r="325" spans="1:1" x14ac:dyDescent="0.35">
      <c r="A325" s="11"/>
    </row>
    <row r="326" spans="1:1" x14ac:dyDescent="0.35">
      <c r="A326" s="11"/>
    </row>
    <row r="327" spans="1:1" x14ac:dyDescent="0.35">
      <c r="A327" s="11"/>
    </row>
    <row r="328" spans="1:1" x14ac:dyDescent="0.35">
      <c r="A328" s="11"/>
    </row>
    <row r="329" spans="1:1" x14ac:dyDescent="0.35">
      <c r="A329" s="11"/>
    </row>
    <row r="330" spans="1:1" x14ac:dyDescent="0.35">
      <c r="A330" s="11"/>
    </row>
    <row r="331" spans="1:1" x14ac:dyDescent="0.35">
      <c r="A331" s="11"/>
    </row>
    <row r="332" spans="1:1" x14ac:dyDescent="0.35">
      <c r="A332" s="11"/>
    </row>
    <row r="333" spans="1:1" x14ac:dyDescent="0.35">
      <c r="A333" s="11"/>
    </row>
    <row r="334" spans="1:1" x14ac:dyDescent="0.35">
      <c r="A334" s="11"/>
    </row>
    <row r="335" spans="1:1" x14ac:dyDescent="0.35">
      <c r="A335" s="11"/>
    </row>
    <row r="336" spans="1:1" x14ac:dyDescent="0.35">
      <c r="A336" s="11"/>
    </row>
    <row r="337" spans="1:1" x14ac:dyDescent="0.35">
      <c r="A337" s="11"/>
    </row>
    <row r="338" spans="1:1" x14ac:dyDescent="0.35">
      <c r="A338" s="11"/>
    </row>
    <row r="339" spans="1:1" x14ac:dyDescent="0.35">
      <c r="A339" s="11"/>
    </row>
    <row r="340" spans="1:1" x14ac:dyDescent="0.35">
      <c r="A340" s="11"/>
    </row>
    <row r="341" spans="1:1" x14ac:dyDescent="0.35">
      <c r="A341" s="11"/>
    </row>
    <row r="342" spans="1:1" x14ac:dyDescent="0.35">
      <c r="A342" s="11"/>
    </row>
    <row r="343" spans="1:1" x14ac:dyDescent="0.35">
      <c r="A343" s="11"/>
    </row>
    <row r="344" spans="1:1" x14ac:dyDescent="0.35">
      <c r="A344" s="11"/>
    </row>
    <row r="345" spans="1:1" x14ac:dyDescent="0.35">
      <c r="A345" s="11"/>
    </row>
    <row r="346" spans="1:1" x14ac:dyDescent="0.35">
      <c r="A346" s="11"/>
    </row>
    <row r="347" spans="1:1" x14ac:dyDescent="0.35">
      <c r="A347" s="11"/>
    </row>
    <row r="348" spans="1:1" x14ac:dyDescent="0.35">
      <c r="A348" s="11"/>
    </row>
    <row r="349" spans="1:1" x14ac:dyDescent="0.35">
      <c r="A349" s="11"/>
    </row>
    <row r="350" spans="1:1" x14ac:dyDescent="0.35">
      <c r="A350" s="11"/>
    </row>
    <row r="351" spans="1:1" x14ac:dyDescent="0.35">
      <c r="A351" s="11"/>
    </row>
    <row r="352" spans="1:1" x14ac:dyDescent="0.35">
      <c r="A352" s="11"/>
    </row>
    <row r="353" spans="1:1" x14ac:dyDescent="0.35">
      <c r="A353" s="11"/>
    </row>
    <row r="354" spans="1:1" x14ac:dyDescent="0.35">
      <c r="A354" s="11"/>
    </row>
    <row r="355" spans="1:1" x14ac:dyDescent="0.35">
      <c r="A355" s="11"/>
    </row>
    <row r="356" spans="1:1" x14ac:dyDescent="0.35">
      <c r="A356" s="11"/>
    </row>
    <row r="357" spans="1:1" x14ac:dyDescent="0.35">
      <c r="A357" s="11"/>
    </row>
    <row r="358" spans="1:1" x14ac:dyDescent="0.35">
      <c r="A358" s="11"/>
    </row>
    <row r="359" spans="1:1" x14ac:dyDescent="0.35">
      <c r="A359" s="11"/>
    </row>
    <row r="360" spans="1:1" x14ac:dyDescent="0.35">
      <c r="A360" s="11"/>
    </row>
    <row r="361" spans="1:1" x14ac:dyDescent="0.35">
      <c r="A361" s="11"/>
    </row>
    <row r="362" spans="1:1" x14ac:dyDescent="0.35">
      <c r="A362" s="11"/>
    </row>
    <row r="363" spans="1:1" x14ac:dyDescent="0.35">
      <c r="A363" s="11"/>
    </row>
    <row r="364" spans="1:1" x14ac:dyDescent="0.35">
      <c r="A364" s="11"/>
    </row>
    <row r="365" spans="1:1" x14ac:dyDescent="0.35">
      <c r="A365" s="11"/>
    </row>
    <row r="366" spans="1:1" x14ac:dyDescent="0.35">
      <c r="A366" s="11"/>
    </row>
    <row r="367" spans="1:1" x14ac:dyDescent="0.35">
      <c r="A367" s="11"/>
    </row>
    <row r="368" spans="1:1" x14ac:dyDescent="0.35">
      <c r="A368" s="11"/>
    </row>
    <row r="369" spans="1:1" x14ac:dyDescent="0.35">
      <c r="A369" s="11"/>
    </row>
    <row r="370" spans="1:1" x14ac:dyDescent="0.35">
      <c r="A370" s="11"/>
    </row>
    <row r="371" spans="1:1" x14ac:dyDescent="0.35">
      <c r="A371" s="11"/>
    </row>
    <row r="372" spans="1:1" x14ac:dyDescent="0.35">
      <c r="A372" s="11"/>
    </row>
    <row r="373" spans="1:1" x14ac:dyDescent="0.35">
      <c r="A373" s="11"/>
    </row>
    <row r="374" spans="1:1" x14ac:dyDescent="0.35">
      <c r="A374" s="11"/>
    </row>
    <row r="375" spans="1:1" x14ac:dyDescent="0.35">
      <c r="A375" s="11"/>
    </row>
    <row r="376" spans="1:1" x14ac:dyDescent="0.35">
      <c r="A376" s="11"/>
    </row>
    <row r="377" spans="1:1" x14ac:dyDescent="0.35">
      <c r="A377" s="11"/>
    </row>
    <row r="378" spans="1:1" x14ac:dyDescent="0.35">
      <c r="A378" s="11"/>
    </row>
    <row r="379" spans="1:1" x14ac:dyDescent="0.35">
      <c r="A379" s="11"/>
    </row>
    <row r="380" spans="1:1" x14ac:dyDescent="0.35">
      <c r="A380" s="11"/>
    </row>
    <row r="381" spans="1:1" x14ac:dyDescent="0.35">
      <c r="A381" s="11"/>
    </row>
    <row r="382" spans="1:1" x14ac:dyDescent="0.35">
      <c r="A382" s="11"/>
    </row>
    <row r="383" spans="1:1" x14ac:dyDescent="0.35">
      <c r="A383" s="11"/>
    </row>
    <row r="384" spans="1:1" x14ac:dyDescent="0.35">
      <c r="A384" s="11"/>
    </row>
    <row r="385" spans="1:1" x14ac:dyDescent="0.35">
      <c r="A385" s="11"/>
    </row>
    <row r="386" spans="1:1" x14ac:dyDescent="0.35">
      <c r="A386" s="11"/>
    </row>
    <row r="387" spans="1:1" x14ac:dyDescent="0.35">
      <c r="A387" s="11"/>
    </row>
    <row r="388" spans="1:1" x14ac:dyDescent="0.35">
      <c r="A388" s="11"/>
    </row>
    <row r="389" spans="1:1" x14ac:dyDescent="0.35">
      <c r="A389" s="11"/>
    </row>
    <row r="390" spans="1:1" x14ac:dyDescent="0.35">
      <c r="A390" s="11"/>
    </row>
    <row r="391" spans="1:1" x14ac:dyDescent="0.35">
      <c r="A391" s="11"/>
    </row>
    <row r="392" spans="1:1" x14ac:dyDescent="0.35">
      <c r="A392" s="11"/>
    </row>
    <row r="393" spans="1:1" x14ac:dyDescent="0.35">
      <c r="A393" s="11"/>
    </row>
    <row r="394" spans="1:1" x14ac:dyDescent="0.35">
      <c r="A394" s="11"/>
    </row>
    <row r="395" spans="1:1" x14ac:dyDescent="0.35">
      <c r="A395" s="11"/>
    </row>
    <row r="396" spans="1:1" x14ac:dyDescent="0.35">
      <c r="A396" s="11"/>
    </row>
    <row r="397" spans="1:1" x14ac:dyDescent="0.35">
      <c r="A397" s="11"/>
    </row>
    <row r="398" spans="1:1" x14ac:dyDescent="0.35">
      <c r="A398" s="11"/>
    </row>
    <row r="399" spans="1:1" x14ac:dyDescent="0.35">
      <c r="A399" s="11"/>
    </row>
    <row r="400" spans="1:1" x14ac:dyDescent="0.35">
      <c r="A400" s="11"/>
    </row>
    <row r="401" spans="1:1" x14ac:dyDescent="0.35">
      <c r="A401" s="11"/>
    </row>
    <row r="402" spans="1:1" x14ac:dyDescent="0.35">
      <c r="A402" s="11"/>
    </row>
    <row r="403" spans="1:1" x14ac:dyDescent="0.35">
      <c r="A403" s="11"/>
    </row>
    <row r="404" spans="1:1" x14ac:dyDescent="0.35">
      <c r="A404" s="11"/>
    </row>
    <row r="405" spans="1:1" x14ac:dyDescent="0.35">
      <c r="A405" s="11"/>
    </row>
    <row r="406" spans="1:1" x14ac:dyDescent="0.35">
      <c r="A406" s="11"/>
    </row>
    <row r="407" spans="1:1" x14ac:dyDescent="0.35">
      <c r="A407" s="11"/>
    </row>
    <row r="408" spans="1:1" x14ac:dyDescent="0.35">
      <c r="A408" s="11"/>
    </row>
    <row r="409" spans="1:1" x14ac:dyDescent="0.35">
      <c r="A409" s="11"/>
    </row>
    <row r="410" spans="1:1" x14ac:dyDescent="0.35">
      <c r="A410" s="11"/>
    </row>
    <row r="411" spans="1:1" x14ac:dyDescent="0.35">
      <c r="A411" s="11"/>
    </row>
    <row r="412" spans="1:1" x14ac:dyDescent="0.35">
      <c r="A412" s="11"/>
    </row>
    <row r="413" spans="1:1" x14ac:dyDescent="0.35">
      <c r="A413" s="11"/>
    </row>
    <row r="414" spans="1:1" x14ac:dyDescent="0.35">
      <c r="A414" s="11"/>
    </row>
    <row r="415" spans="1:1" x14ac:dyDescent="0.35">
      <c r="A415" s="11"/>
    </row>
    <row r="416" spans="1:1" x14ac:dyDescent="0.35">
      <c r="A416" s="11"/>
    </row>
    <row r="417" spans="1:1" x14ac:dyDescent="0.35">
      <c r="A417" s="11"/>
    </row>
    <row r="418" spans="1:1" x14ac:dyDescent="0.35">
      <c r="A418" s="11"/>
    </row>
    <row r="419" spans="1:1" x14ac:dyDescent="0.35">
      <c r="A419" s="11"/>
    </row>
    <row r="420" spans="1:1" x14ac:dyDescent="0.35">
      <c r="A420" s="11"/>
    </row>
    <row r="421" spans="1:1" x14ac:dyDescent="0.35">
      <c r="A421" s="11"/>
    </row>
    <row r="422" spans="1:1" x14ac:dyDescent="0.35">
      <c r="A422" s="11"/>
    </row>
    <row r="423" spans="1:1" x14ac:dyDescent="0.35">
      <c r="A423" s="11"/>
    </row>
    <row r="424" spans="1:1" x14ac:dyDescent="0.35">
      <c r="A424" s="11"/>
    </row>
    <row r="425" spans="1:1" x14ac:dyDescent="0.35">
      <c r="A425" s="11"/>
    </row>
    <row r="426" spans="1:1" x14ac:dyDescent="0.35">
      <c r="A426" s="11"/>
    </row>
    <row r="427" spans="1:1" x14ac:dyDescent="0.35">
      <c r="A427" s="11"/>
    </row>
    <row r="428" spans="1:1" x14ac:dyDescent="0.35">
      <c r="A428" s="11"/>
    </row>
    <row r="429" spans="1:1" x14ac:dyDescent="0.35">
      <c r="A429" s="11"/>
    </row>
    <row r="430" spans="1:1" x14ac:dyDescent="0.35">
      <c r="A430" s="11"/>
    </row>
    <row r="431" spans="1:1" x14ac:dyDescent="0.35">
      <c r="A431" s="11"/>
    </row>
    <row r="432" spans="1:1" x14ac:dyDescent="0.35">
      <c r="A432" s="11"/>
    </row>
    <row r="433" spans="1:1" x14ac:dyDescent="0.35">
      <c r="A433" s="11"/>
    </row>
    <row r="434" spans="1:1" x14ac:dyDescent="0.35">
      <c r="A434" s="11"/>
    </row>
    <row r="435" spans="1:1" x14ac:dyDescent="0.35">
      <c r="A435" s="11"/>
    </row>
    <row r="436" spans="1:1" x14ac:dyDescent="0.35">
      <c r="A436" s="11"/>
    </row>
    <row r="437" spans="1:1" x14ac:dyDescent="0.35">
      <c r="A437" s="11"/>
    </row>
    <row r="438" spans="1:1" x14ac:dyDescent="0.35">
      <c r="A438" s="11"/>
    </row>
    <row r="439" spans="1:1" x14ac:dyDescent="0.35">
      <c r="A439" s="11"/>
    </row>
    <row r="440" spans="1:1" x14ac:dyDescent="0.35">
      <c r="A440" s="11"/>
    </row>
    <row r="441" spans="1:1" x14ac:dyDescent="0.35">
      <c r="A441" s="11"/>
    </row>
    <row r="442" spans="1:1" x14ac:dyDescent="0.35">
      <c r="A442" s="11"/>
    </row>
    <row r="443" spans="1:1" x14ac:dyDescent="0.35">
      <c r="A443" s="11"/>
    </row>
    <row r="444" spans="1:1" x14ac:dyDescent="0.35">
      <c r="A444" s="11"/>
    </row>
    <row r="445" spans="1:1" x14ac:dyDescent="0.35">
      <c r="A445" s="11"/>
    </row>
    <row r="446" spans="1:1" x14ac:dyDescent="0.35">
      <c r="A446" s="11"/>
    </row>
    <row r="447" spans="1:1" x14ac:dyDescent="0.35">
      <c r="A447" s="11"/>
    </row>
    <row r="448" spans="1:1" x14ac:dyDescent="0.35">
      <c r="A448" s="11"/>
    </row>
    <row r="449" spans="1:1" x14ac:dyDescent="0.35">
      <c r="A449" s="11"/>
    </row>
    <row r="450" spans="1:1" x14ac:dyDescent="0.35">
      <c r="A450" s="11"/>
    </row>
    <row r="451" spans="1:1" x14ac:dyDescent="0.35">
      <c r="A451" s="11"/>
    </row>
    <row r="452" spans="1:1" x14ac:dyDescent="0.35">
      <c r="A452" s="11"/>
    </row>
    <row r="453" spans="1:1" x14ac:dyDescent="0.35">
      <c r="A453" s="11"/>
    </row>
    <row r="454" spans="1:1" x14ac:dyDescent="0.35">
      <c r="A454" s="11"/>
    </row>
    <row r="455" spans="1:1" x14ac:dyDescent="0.35">
      <c r="A455" s="11"/>
    </row>
    <row r="456" spans="1:1" x14ac:dyDescent="0.35">
      <c r="A456" s="11"/>
    </row>
    <row r="457" spans="1:1" x14ac:dyDescent="0.35">
      <c r="A457" s="11"/>
    </row>
    <row r="458" spans="1:1" x14ac:dyDescent="0.35">
      <c r="A458" s="11"/>
    </row>
    <row r="459" spans="1:1" x14ac:dyDescent="0.35">
      <c r="A459" s="11"/>
    </row>
    <row r="460" spans="1:1" x14ac:dyDescent="0.35">
      <c r="A460" s="11"/>
    </row>
    <row r="461" spans="1:1" x14ac:dyDescent="0.35">
      <c r="A461" s="11"/>
    </row>
    <row r="462" spans="1:1" x14ac:dyDescent="0.35">
      <c r="A462" s="11"/>
    </row>
    <row r="463" spans="1:1" x14ac:dyDescent="0.35">
      <c r="A463" s="11"/>
    </row>
    <row r="464" spans="1:1" x14ac:dyDescent="0.35">
      <c r="A464" s="11"/>
    </row>
    <row r="465" spans="1:1" x14ac:dyDescent="0.35">
      <c r="A465" s="11"/>
    </row>
    <row r="466" spans="1:1" x14ac:dyDescent="0.35">
      <c r="A466" s="11"/>
    </row>
    <row r="467" spans="1:1" x14ac:dyDescent="0.35">
      <c r="A467" s="11"/>
    </row>
    <row r="468" spans="1:1" x14ac:dyDescent="0.35">
      <c r="A468" s="11"/>
    </row>
    <row r="469" spans="1:1" x14ac:dyDescent="0.35">
      <c r="A469" s="11"/>
    </row>
    <row r="470" spans="1:1" x14ac:dyDescent="0.35">
      <c r="A470" s="11"/>
    </row>
    <row r="471" spans="1:1" x14ac:dyDescent="0.35">
      <c r="A471" s="11"/>
    </row>
    <row r="472" spans="1:1" x14ac:dyDescent="0.35">
      <c r="A472" s="11"/>
    </row>
    <row r="473" spans="1:1" x14ac:dyDescent="0.35">
      <c r="A473" s="11"/>
    </row>
    <row r="474" spans="1:1" x14ac:dyDescent="0.35">
      <c r="A474" s="11"/>
    </row>
    <row r="475" spans="1:1" x14ac:dyDescent="0.35">
      <c r="A475" s="11"/>
    </row>
    <row r="476" spans="1:1" x14ac:dyDescent="0.35">
      <c r="A476" s="11"/>
    </row>
    <row r="477" spans="1:1" x14ac:dyDescent="0.35">
      <c r="A477" s="11"/>
    </row>
    <row r="478" spans="1:1" x14ac:dyDescent="0.35">
      <c r="A478" s="11"/>
    </row>
    <row r="479" spans="1:1" x14ac:dyDescent="0.35">
      <c r="A479" s="11"/>
    </row>
    <row r="480" spans="1:1" x14ac:dyDescent="0.35">
      <c r="A480" s="11"/>
    </row>
    <row r="481" spans="1:1" x14ac:dyDescent="0.35">
      <c r="A481" s="11"/>
    </row>
    <row r="482" spans="1:1" x14ac:dyDescent="0.35">
      <c r="A482" s="11"/>
    </row>
    <row r="483" spans="1:1" x14ac:dyDescent="0.35">
      <c r="A483" s="11"/>
    </row>
    <row r="484" spans="1:1" x14ac:dyDescent="0.35">
      <c r="A484" s="11"/>
    </row>
    <row r="485" spans="1:1" x14ac:dyDescent="0.35">
      <c r="A485" s="11"/>
    </row>
    <row r="486" spans="1:1" x14ac:dyDescent="0.35">
      <c r="A486" s="11"/>
    </row>
    <row r="487" spans="1:1" x14ac:dyDescent="0.35">
      <c r="A487" s="11"/>
    </row>
    <row r="488" spans="1:1" x14ac:dyDescent="0.35">
      <c r="A488" s="11"/>
    </row>
    <row r="489" spans="1:1" x14ac:dyDescent="0.35">
      <c r="A489" s="11"/>
    </row>
    <row r="490" spans="1:1" x14ac:dyDescent="0.35">
      <c r="A490" s="11"/>
    </row>
    <row r="491" spans="1:1" x14ac:dyDescent="0.35">
      <c r="A491" s="11"/>
    </row>
    <row r="492" spans="1:1" x14ac:dyDescent="0.35">
      <c r="A492" s="11"/>
    </row>
    <row r="493" spans="1:1" x14ac:dyDescent="0.35">
      <c r="A493" s="11"/>
    </row>
    <row r="494" spans="1:1" x14ac:dyDescent="0.35">
      <c r="A494" s="11"/>
    </row>
    <row r="495" spans="1:1" x14ac:dyDescent="0.35">
      <c r="A495" s="11"/>
    </row>
    <row r="496" spans="1:1" x14ac:dyDescent="0.35">
      <c r="A496" s="11"/>
    </row>
    <row r="497" spans="1:1" x14ac:dyDescent="0.35">
      <c r="A497" s="11"/>
    </row>
    <row r="498" spans="1:1" x14ac:dyDescent="0.35">
      <c r="A498" s="11"/>
    </row>
    <row r="499" spans="1:1" x14ac:dyDescent="0.35">
      <c r="A499" s="11"/>
    </row>
    <row r="500" spans="1:1" x14ac:dyDescent="0.35">
      <c r="A500" s="11"/>
    </row>
    <row r="501" spans="1:1" x14ac:dyDescent="0.35">
      <c r="A501" s="11"/>
    </row>
    <row r="502" spans="1:1" x14ac:dyDescent="0.35">
      <c r="A502" s="11"/>
    </row>
    <row r="503" spans="1:1" x14ac:dyDescent="0.35">
      <c r="A503" s="11"/>
    </row>
    <row r="504" spans="1:1" x14ac:dyDescent="0.35">
      <c r="A504" s="11"/>
    </row>
    <row r="505" spans="1:1" x14ac:dyDescent="0.35">
      <c r="A505" s="11"/>
    </row>
    <row r="506" spans="1:1" x14ac:dyDescent="0.35">
      <c r="A506" s="11"/>
    </row>
    <row r="507" spans="1:1" x14ac:dyDescent="0.35">
      <c r="A507" s="11"/>
    </row>
    <row r="508" spans="1:1" x14ac:dyDescent="0.35">
      <c r="A508" s="11"/>
    </row>
    <row r="509" spans="1:1" x14ac:dyDescent="0.35">
      <c r="A509" s="11"/>
    </row>
    <row r="510" spans="1:1" x14ac:dyDescent="0.35">
      <c r="A510" s="11"/>
    </row>
    <row r="511" spans="1:1" x14ac:dyDescent="0.35">
      <c r="A511" s="11"/>
    </row>
    <row r="512" spans="1:1" x14ac:dyDescent="0.35">
      <c r="A512" s="11"/>
    </row>
    <row r="513" spans="1:1" x14ac:dyDescent="0.35">
      <c r="A513" s="11"/>
    </row>
    <row r="514" spans="1:1" x14ac:dyDescent="0.35">
      <c r="A514" s="11"/>
    </row>
    <row r="515" spans="1:1" x14ac:dyDescent="0.35">
      <c r="A515" s="11"/>
    </row>
    <row r="516" spans="1:1" x14ac:dyDescent="0.35">
      <c r="A516" s="11"/>
    </row>
    <row r="517" spans="1:1" x14ac:dyDescent="0.35">
      <c r="A517" s="11"/>
    </row>
    <row r="518" spans="1:1" x14ac:dyDescent="0.35">
      <c r="A518" s="11"/>
    </row>
    <row r="519" spans="1:1" x14ac:dyDescent="0.35">
      <c r="A519" s="11"/>
    </row>
    <row r="520" spans="1:1" x14ac:dyDescent="0.35">
      <c r="A520" s="11"/>
    </row>
    <row r="521" spans="1:1" x14ac:dyDescent="0.35">
      <c r="A521" s="11"/>
    </row>
    <row r="522" spans="1:1" x14ac:dyDescent="0.35">
      <c r="A522" s="11"/>
    </row>
    <row r="523" spans="1:1" x14ac:dyDescent="0.35">
      <c r="A523" s="11"/>
    </row>
    <row r="524" spans="1:1" x14ac:dyDescent="0.35">
      <c r="A524" s="11"/>
    </row>
    <row r="525" spans="1:1" x14ac:dyDescent="0.35">
      <c r="A525" s="11"/>
    </row>
    <row r="526" spans="1:1" x14ac:dyDescent="0.35">
      <c r="A526" s="11"/>
    </row>
    <row r="527" spans="1:1" x14ac:dyDescent="0.35">
      <c r="A527" s="11"/>
    </row>
    <row r="528" spans="1:1" x14ac:dyDescent="0.35">
      <c r="A528" s="11"/>
    </row>
    <row r="529" spans="1:1" x14ac:dyDescent="0.35">
      <c r="A529" s="11"/>
    </row>
    <row r="530" spans="1:1" x14ac:dyDescent="0.35">
      <c r="A530" s="11"/>
    </row>
    <row r="531" spans="1:1" x14ac:dyDescent="0.35">
      <c r="A531" s="11"/>
    </row>
    <row r="532" spans="1:1" x14ac:dyDescent="0.35">
      <c r="A532" s="11"/>
    </row>
    <row r="533" spans="1:1" x14ac:dyDescent="0.35">
      <c r="A533" s="11"/>
    </row>
    <row r="534" spans="1:1" x14ac:dyDescent="0.35">
      <c r="A534" s="11"/>
    </row>
    <row r="535" spans="1:1" x14ac:dyDescent="0.35">
      <c r="A535" s="11"/>
    </row>
    <row r="536" spans="1:1" x14ac:dyDescent="0.35">
      <c r="A536" s="11"/>
    </row>
    <row r="537" spans="1:1" x14ac:dyDescent="0.35">
      <c r="A537" s="11"/>
    </row>
    <row r="538" spans="1:1" x14ac:dyDescent="0.35">
      <c r="A538" s="11"/>
    </row>
    <row r="539" spans="1:1" x14ac:dyDescent="0.35">
      <c r="A539" s="11"/>
    </row>
    <row r="540" spans="1:1" x14ac:dyDescent="0.35">
      <c r="A540" s="11"/>
    </row>
    <row r="541" spans="1:1" x14ac:dyDescent="0.35">
      <c r="A541" s="11"/>
    </row>
    <row r="542" spans="1:1" x14ac:dyDescent="0.35">
      <c r="A542" s="11"/>
    </row>
    <row r="543" spans="1:1" x14ac:dyDescent="0.35">
      <c r="A543" s="11"/>
    </row>
    <row r="544" spans="1:1" x14ac:dyDescent="0.35">
      <c r="A544" s="11"/>
    </row>
    <row r="545" spans="1:1" x14ac:dyDescent="0.35">
      <c r="A545" s="11"/>
    </row>
    <row r="546" spans="1:1" x14ac:dyDescent="0.35">
      <c r="A546" s="11"/>
    </row>
    <row r="547" spans="1:1" x14ac:dyDescent="0.35">
      <c r="A547" s="11"/>
    </row>
    <row r="548" spans="1:1" x14ac:dyDescent="0.35">
      <c r="A548" s="11"/>
    </row>
    <row r="549" spans="1:1" x14ac:dyDescent="0.35">
      <c r="A549" s="11"/>
    </row>
    <row r="550" spans="1:1" x14ac:dyDescent="0.35">
      <c r="A550" s="11"/>
    </row>
    <row r="551" spans="1:1" x14ac:dyDescent="0.35">
      <c r="A551" s="11"/>
    </row>
    <row r="552" spans="1:1" x14ac:dyDescent="0.35">
      <c r="A552" s="11"/>
    </row>
    <row r="553" spans="1:1" x14ac:dyDescent="0.35">
      <c r="A553" s="11"/>
    </row>
    <row r="554" spans="1:1" x14ac:dyDescent="0.35">
      <c r="A554" s="11"/>
    </row>
    <row r="555" spans="1:1" x14ac:dyDescent="0.35">
      <c r="A555" s="11"/>
    </row>
    <row r="556" spans="1:1" x14ac:dyDescent="0.35">
      <c r="A556" s="11"/>
    </row>
    <row r="557" spans="1:1" x14ac:dyDescent="0.35">
      <c r="A557" s="11"/>
    </row>
    <row r="558" spans="1:1" x14ac:dyDescent="0.35">
      <c r="A558" s="11"/>
    </row>
    <row r="559" spans="1:1" x14ac:dyDescent="0.35">
      <c r="A559" s="11"/>
    </row>
    <row r="560" spans="1:1" x14ac:dyDescent="0.35">
      <c r="A560" s="11"/>
    </row>
    <row r="561" spans="1:1" x14ac:dyDescent="0.35">
      <c r="A561" s="11"/>
    </row>
    <row r="562" spans="1:1" x14ac:dyDescent="0.35">
      <c r="A562" s="11"/>
    </row>
    <row r="563" spans="1:1" x14ac:dyDescent="0.35">
      <c r="A563" s="11"/>
    </row>
    <row r="564" spans="1:1" x14ac:dyDescent="0.35">
      <c r="A564" s="11"/>
    </row>
    <row r="565" spans="1:1" x14ac:dyDescent="0.35">
      <c r="A565" s="11"/>
    </row>
    <row r="566" spans="1:1" x14ac:dyDescent="0.35">
      <c r="A566" s="11"/>
    </row>
    <row r="567" spans="1:1" x14ac:dyDescent="0.35">
      <c r="A567" s="11"/>
    </row>
    <row r="568" spans="1:1" x14ac:dyDescent="0.35">
      <c r="A568" s="11"/>
    </row>
    <row r="569" spans="1:1" x14ac:dyDescent="0.35">
      <c r="A569" s="11"/>
    </row>
    <row r="570" spans="1:1" x14ac:dyDescent="0.35">
      <c r="A570" s="11"/>
    </row>
  </sheetData>
  <mergeCells count="2">
    <mergeCell ref="B6:I6"/>
    <mergeCell ref="B4:I4"/>
  </mergeCells>
  <conditionalFormatting sqref="H12:I133">
    <cfRule type="expression" dxfId="0" priority="1" stopIfTrue="1">
      <formula>ISERROR(H12)</formula>
    </cfRule>
  </conditionalFormatting>
  <pageMargins left="0.25" right="0.25" top="0.75" bottom="0.75" header="0.3" footer="0.3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 art.ogólnospożywcze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Malinowski</dc:creator>
  <cp:lastModifiedBy>user</cp:lastModifiedBy>
  <cp:lastPrinted>2022-11-23T09:55:44Z</cp:lastPrinted>
  <dcterms:created xsi:type="dcterms:W3CDTF">2021-07-30T07:50:18Z</dcterms:created>
  <dcterms:modified xsi:type="dcterms:W3CDTF">2022-11-25T12:10:17Z</dcterms:modified>
</cp:coreProperties>
</file>